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lukasediger/Documents/Kostenlose Vorlagen/Excel/Neue erstellt:überarbeitet/"/>
    </mc:Choice>
  </mc:AlternateContent>
  <xr:revisionPtr revIDLastSave="0" documentId="8_{5E698507-FF4C-4DFE-A97C-CB7388018D9A}" xr6:coauthVersionLast="47" xr6:coauthVersionMax="47" xr10:uidLastSave="{00000000-0000-0000-0000-000000000000}"/>
  <bookViews>
    <workbookView xWindow="25600" yWindow="0" windowWidth="38400" windowHeight="21600" xr2:uid="{00000000-000D-0000-FFFF-FFFF00000000}"/>
  </bookViews>
  <sheets>
    <sheet name="Urlaubsplaner" sheetId="1" r:id="rId1"/>
  </sheets>
  <definedNames>
    <definedName name="_xlnm._FilterDatabase" localSheetId="0" hidden="1">Urlaubsplaner!$H$48:$H$48</definedName>
  </definedNames>
  <calcPr calcId="191028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4" i="1" l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E14" i="1"/>
  <c r="F14" i="1" s="1"/>
  <c r="E15" i="1"/>
  <c r="F15" i="1" s="1"/>
  <c r="E16" i="1"/>
  <c r="F16" i="1" s="1"/>
  <c r="E17" i="1"/>
  <c r="F17" i="1" s="1"/>
  <c r="E18" i="1"/>
  <c r="F18" i="1" s="1"/>
  <c r="E19" i="1"/>
  <c r="F19" i="1" s="1"/>
  <c r="E20" i="1"/>
  <c r="F20" i="1" s="1"/>
  <c r="E21" i="1"/>
  <c r="F21" i="1" s="1"/>
  <c r="E22" i="1"/>
  <c r="F22" i="1" s="1"/>
  <c r="E23" i="1"/>
  <c r="F23" i="1" s="1"/>
  <c r="E24" i="1"/>
  <c r="F24" i="1" s="1"/>
  <c r="E25" i="1"/>
  <c r="F25" i="1" s="1"/>
  <c r="E26" i="1"/>
  <c r="F26" i="1" s="1"/>
  <c r="E27" i="1"/>
  <c r="F27" i="1" s="1"/>
  <c r="E28" i="1"/>
  <c r="F28" i="1" s="1"/>
  <c r="E29" i="1"/>
  <c r="F29" i="1" s="1"/>
  <c r="E30" i="1"/>
  <c r="F30" i="1" s="1"/>
  <c r="E31" i="1"/>
  <c r="F31" i="1" s="1"/>
  <c r="E32" i="1"/>
  <c r="F32" i="1" s="1"/>
  <c r="G13" i="1" l="1"/>
  <c r="E13" i="1" l="1"/>
  <c r="F13" i="1" s="1"/>
  <c r="H12" i="1"/>
  <c r="I12" i="1" s="1"/>
  <c r="J12" i="1" s="1"/>
  <c r="K12" i="1" s="1"/>
  <c r="L12" i="1" s="1"/>
  <c r="M12" i="1" s="1"/>
  <c r="N12" i="1" s="1"/>
  <c r="O12" i="1" s="1"/>
  <c r="P12" i="1" s="1"/>
  <c r="Q12" i="1" s="1"/>
  <c r="R12" i="1" s="1"/>
  <c r="S12" i="1" s="1"/>
  <c r="T12" i="1" s="1"/>
  <c r="U12" i="1" s="1"/>
  <c r="V12" i="1" s="1"/>
  <c r="W12" i="1" s="1"/>
  <c r="X12" i="1" s="1"/>
  <c r="Y12" i="1" s="1"/>
  <c r="Z12" i="1" s="1"/>
  <c r="AA12" i="1" s="1"/>
  <c r="AB12" i="1" s="1"/>
  <c r="AC12" i="1" s="1"/>
  <c r="AD12" i="1" s="1"/>
  <c r="AE12" i="1" s="1"/>
  <c r="AF12" i="1" s="1"/>
  <c r="AG12" i="1" s="1"/>
  <c r="AH12" i="1" s="1"/>
  <c r="AI12" i="1" s="1"/>
  <c r="AJ12" i="1" s="1"/>
  <c r="AK12" i="1" s="1"/>
  <c r="AL12" i="1" s="1"/>
  <c r="AM12" i="1" s="1"/>
  <c r="AN12" i="1" s="1"/>
  <c r="AO12" i="1" s="1"/>
  <c r="AP12" i="1" s="1"/>
  <c r="AQ12" i="1" s="1"/>
  <c r="AR12" i="1" s="1"/>
  <c r="AS12" i="1" s="1"/>
  <c r="AT12" i="1" s="1"/>
  <c r="AU12" i="1" s="1"/>
  <c r="AV12" i="1" s="1"/>
  <c r="AW12" i="1" s="1"/>
  <c r="AX12" i="1" s="1"/>
  <c r="AY12" i="1" s="1"/>
  <c r="AZ12" i="1" s="1"/>
  <c r="BA12" i="1" s="1"/>
  <c r="BB12" i="1" s="1"/>
  <c r="BC12" i="1" s="1"/>
  <c r="BD12" i="1" s="1"/>
  <c r="BE12" i="1" s="1"/>
  <c r="BF12" i="1" s="1"/>
  <c r="BG12" i="1" s="1"/>
  <c r="BH12" i="1" s="1"/>
  <c r="BI12" i="1" s="1"/>
  <c r="BJ12" i="1" s="1"/>
  <c r="BK12" i="1" s="1"/>
  <c r="BL12" i="1" s="1"/>
  <c r="BM12" i="1" s="1"/>
  <c r="BN12" i="1" s="1"/>
  <c r="BO12" i="1" s="1"/>
  <c r="BP12" i="1" s="1"/>
  <c r="BQ12" i="1" s="1"/>
  <c r="BR12" i="1" s="1"/>
  <c r="BS12" i="1" s="1"/>
  <c r="BT12" i="1" s="1"/>
  <c r="BU12" i="1" s="1"/>
  <c r="BV12" i="1" s="1"/>
  <c r="BW12" i="1" s="1"/>
  <c r="BX12" i="1" s="1"/>
  <c r="BY12" i="1" s="1"/>
  <c r="BZ12" i="1" s="1"/>
  <c r="CA12" i="1" s="1"/>
  <c r="CB12" i="1" s="1"/>
  <c r="CC12" i="1" s="1"/>
  <c r="CD12" i="1" s="1"/>
  <c r="CE12" i="1" s="1"/>
  <c r="CF12" i="1" s="1"/>
  <c r="CG12" i="1" s="1"/>
  <c r="CH12" i="1" s="1"/>
  <c r="CI12" i="1" s="1"/>
  <c r="CJ12" i="1" s="1"/>
  <c r="CK12" i="1" s="1"/>
  <c r="CL12" i="1" s="1"/>
  <c r="CM12" i="1" s="1"/>
  <c r="CN12" i="1" s="1"/>
  <c r="CO12" i="1" s="1"/>
  <c r="CP12" i="1" s="1"/>
  <c r="CQ12" i="1" s="1"/>
  <c r="CR12" i="1" s="1"/>
  <c r="CS12" i="1" s="1"/>
  <c r="CT12" i="1" s="1"/>
  <c r="CU12" i="1" s="1"/>
  <c r="CV12" i="1" s="1"/>
  <c r="CW12" i="1" s="1"/>
  <c r="CX12" i="1" s="1"/>
  <c r="CY12" i="1" s="1"/>
  <c r="CZ12" i="1" s="1"/>
  <c r="DA12" i="1" s="1"/>
  <c r="DB12" i="1" s="1"/>
  <c r="DC12" i="1" s="1"/>
  <c r="DD12" i="1" s="1"/>
  <c r="DE12" i="1" s="1"/>
  <c r="DF12" i="1" s="1"/>
  <c r="DG12" i="1" s="1"/>
  <c r="DH12" i="1" s="1"/>
  <c r="DI12" i="1" s="1"/>
  <c r="DJ12" i="1" s="1"/>
  <c r="DK12" i="1" s="1"/>
  <c r="DL12" i="1" s="1"/>
  <c r="DM12" i="1" s="1"/>
  <c r="DN12" i="1" s="1"/>
  <c r="DO12" i="1" s="1"/>
  <c r="DP12" i="1" s="1"/>
  <c r="DQ12" i="1" s="1"/>
  <c r="DR12" i="1" s="1"/>
  <c r="DS12" i="1" s="1"/>
  <c r="DT12" i="1" s="1"/>
  <c r="DU12" i="1" s="1"/>
  <c r="DV12" i="1" s="1"/>
  <c r="DW12" i="1" s="1"/>
  <c r="DX12" i="1" s="1"/>
  <c r="DY12" i="1" s="1"/>
  <c r="DZ12" i="1" s="1"/>
  <c r="EA12" i="1" s="1"/>
  <c r="EB12" i="1" s="1"/>
  <c r="EC12" i="1" s="1"/>
  <c r="ED12" i="1" s="1"/>
  <c r="EE12" i="1" s="1"/>
  <c r="EF12" i="1" s="1"/>
  <c r="EG12" i="1" s="1"/>
  <c r="EH12" i="1" s="1"/>
  <c r="EI12" i="1" s="1"/>
  <c r="EJ12" i="1" s="1"/>
  <c r="EK12" i="1" s="1"/>
  <c r="EL12" i="1" s="1"/>
  <c r="EM12" i="1" s="1"/>
  <c r="EN12" i="1" s="1"/>
  <c r="EO12" i="1" s="1"/>
  <c r="EP12" i="1" s="1"/>
  <c r="EQ12" i="1" s="1"/>
  <c r="ER12" i="1" s="1"/>
  <c r="ES12" i="1" s="1"/>
  <c r="ET12" i="1" s="1"/>
  <c r="EU12" i="1" s="1"/>
  <c r="EV12" i="1" s="1"/>
  <c r="EW12" i="1" s="1"/>
  <c r="EX12" i="1" s="1"/>
  <c r="EY12" i="1" s="1"/>
  <c r="EZ12" i="1" s="1"/>
  <c r="FA12" i="1" s="1"/>
  <c r="FB12" i="1" s="1"/>
  <c r="FC12" i="1" s="1"/>
  <c r="FD12" i="1" s="1"/>
  <c r="FE12" i="1" s="1"/>
  <c r="FF12" i="1" s="1"/>
  <c r="FG12" i="1" s="1"/>
  <c r="FH12" i="1" s="1"/>
  <c r="FI12" i="1" s="1"/>
  <c r="FJ12" i="1" s="1"/>
  <c r="FK12" i="1" s="1"/>
  <c r="FL12" i="1" s="1"/>
  <c r="FM12" i="1" s="1"/>
  <c r="FN12" i="1" s="1"/>
  <c r="FO12" i="1" s="1"/>
  <c r="FP12" i="1" s="1"/>
  <c r="FQ12" i="1" s="1"/>
  <c r="FR12" i="1" s="1"/>
  <c r="FS12" i="1" s="1"/>
  <c r="FT12" i="1" s="1"/>
  <c r="FU12" i="1" s="1"/>
  <c r="FV12" i="1" s="1"/>
  <c r="FW12" i="1" s="1"/>
  <c r="FX12" i="1" s="1"/>
  <c r="FY12" i="1" s="1"/>
  <c r="FZ12" i="1" s="1"/>
  <c r="GA12" i="1" s="1"/>
  <c r="GB12" i="1" s="1"/>
  <c r="GC12" i="1" s="1"/>
  <c r="GD12" i="1" s="1"/>
  <c r="GE12" i="1" s="1"/>
  <c r="GF12" i="1" s="1"/>
  <c r="GG12" i="1" s="1"/>
  <c r="GH12" i="1" s="1"/>
  <c r="GI12" i="1" s="1"/>
  <c r="GJ12" i="1" s="1"/>
  <c r="GK12" i="1" s="1"/>
  <c r="GL12" i="1" s="1"/>
  <c r="GM12" i="1" s="1"/>
  <c r="GN12" i="1" s="1"/>
  <c r="GO12" i="1" s="1"/>
  <c r="GP12" i="1" s="1"/>
  <c r="GQ12" i="1" s="1"/>
  <c r="GR12" i="1" s="1"/>
  <c r="GS12" i="1" s="1"/>
  <c r="GT12" i="1" s="1"/>
  <c r="GU12" i="1" s="1"/>
  <c r="GV12" i="1" s="1"/>
  <c r="GW12" i="1" s="1"/>
  <c r="GX12" i="1" s="1"/>
  <c r="GY12" i="1" s="1"/>
  <c r="GZ12" i="1" s="1"/>
  <c r="HA12" i="1" s="1"/>
  <c r="HB12" i="1" s="1"/>
  <c r="HC12" i="1" s="1"/>
  <c r="HD12" i="1" s="1"/>
  <c r="HE12" i="1" s="1"/>
  <c r="HF12" i="1" s="1"/>
  <c r="HG12" i="1" s="1"/>
  <c r="HH12" i="1" s="1"/>
  <c r="HI12" i="1" s="1"/>
  <c r="HJ12" i="1" s="1"/>
  <c r="HK12" i="1" s="1"/>
  <c r="HL12" i="1" s="1"/>
  <c r="HM12" i="1" s="1"/>
  <c r="HN12" i="1" s="1"/>
  <c r="HO12" i="1" s="1"/>
  <c r="HP12" i="1" s="1"/>
  <c r="HQ12" i="1" s="1"/>
  <c r="HR12" i="1" s="1"/>
  <c r="HS12" i="1" s="1"/>
  <c r="HT12" i="1" s="1"/>
  <c r="HU12" i="1" s="1"/>
  <c r="HV12" i="1" s="1"/>
  <c r="HW12" i="1" s="1"/>
  <c r="HX12" i="1" s="1"/>
  <c r="HY12" i="1" s="1"/>
  <c r="HZ12" i="1" s="1"/>
  <c r="IA12" i="1" s="1"/>
  <c r="IB12" i="1" s="1"/>
  <c r="IC12" i="1" s="1"/>
  <c r="ID12" i="1" s="1"/>
  <c r="IE12" i="1" s="1"/>
  <c r="IF12" i="1" s="1"/>
  <c r="IG12" i="1" s="1"/>
  <c r="IH12" i="1" s="1"/>
  <c r="II12" i="1" s="1"/>
  <c r="IJ12" i="1" s="1"/>
  <c r="IK12" i="1" s="1"/>
  <c r="IL12" i="1" s="1"/>
  <c r="IM12" i="1" s="1"/>
  <c r="IN12" i="1" s="1"/>
  <c r="IO12" i="1" s="1"/>
  <c r="IP12" i="1" s="1"/>
  <c r="IQ12" i="1" s="1"/>
  <c r="IR12" i="1" s="1"/>
  <c r="IS12" i="1" s="1"/>
  <c r="IT12" i="1" s="1"/>
  <c r="IU12" i="1" s="1"/>
  <c r="IV12" i="1" s="1"/>
  <c r="IW12" i="1" s="1"/>
  <c r="IX12" i="1" s="1"/>
  <c r="IY12" i="1" s="1"/>
  <c r="IZ12" i="1" s="1"/>
  <c r="JA12" i="1" s="1"/>
  <c r="JB12" i="1" s="1"/>
  <c r="JC12" i="1" s="1"/>
  <c r="JD12" i="1" s="1"/>
  <c r="JE12" i="1" s="1"/>
  <c r="JF12" i="1" s="1"/>
  <c r="JG12" i="1" s="1"/>
  <c r="JH12" i="1" s="1"/>
  <c r="JI12" i="1" s="1"/>
  <c r="JJ12" i="1" s="1"/>
  <c r="JK12" i="1" s="1"/>
  <c r="JL12" i="1" s="1"/>
  <c r="JM12" i="1" s="1"/>
  <c r="JN12" i="1" s="1"/>
  <c r="JO12" i="1" s="1"/>
  <c r="JP12" i="1" s="1"/>
  <c r="JQ12" i="1" s="1"/>
  <c r="JR12" i="1" s="1"/>
  <c r="JS12" i="1" s="1"/>
  <c r="JT12" i="1" s="1"/>
  <c r="JU12" i="1" s="1"/>
  <c r="JV12" i="1" s="1"/>
  <c r="JW12" i="1" s="1"/>
  <c r="JX12" i="1" s="1"/>
  <c r="JY12" i="1" s="1"/>
  <c r="JZ12" i="1" s="1"/>
  <c r="KA12" i="1" s="1"/>
  <c r="KB12" i="1" s="1"/>
  <c r="KC12" i="1" s="1"/>
  <c r="KD12" i="1" s="1"/>
  <c r="KE12" i="1" s="1"/>
  <c r="KF12" i="1" s="1"/>
  <c r="KG12" i="1" s="1"/>
  <c r="KH12" i="1" s="1"/>
  <c r="KI12" i="1" s="1"/>
  <c r="KJ12" i="1" s="1"/>
  <c r="KK12" i="1" s="1"/>
  <c r="KL12" i="1" s="1"/>
  <c r="KM12" i="1" s="1"/>
  <c r="KN12" i="1" s="1"/>
  <c r="KO12" i="1" s="1"/>
  <c r="KP12" i="1" s="1"/>
  <c r="KQ12" i="1" s="1"/>
  <c r="KR12" i="1" s="1"/>
  <c r="KS12" i="1" s="1"/>
  <c r="KT12" i="1" s="1"/>
  <c r="KU12" i="1" s="1"/>
  <c r="KV12" i="1" s="1"/>
  <c r="KW12" i="1" s="1"/>
  <c r="KX12" i="1" s="1"/>
  <c r="KY12" i="1" s="1"/>
  <c r="KZ12" i="1" s="1"/>
  <c r="LA12" i="1" s="1"/>
  <c r="LB12" i="1" s="1"/>
  <c r="LC12" i="1" s="1"/>
  <c r="LD12" i="1" s="1"/>
  <c r="LE12" i="1" s="1"/>
  <c r="LF12" i="1" s="1"/>
  <c r="LG12" i="1" s="1"/>
  <c r="LH12" i="1" s="1"/>
  <c r="LI12" i="1" s="1"/>
  <c r="LJ12" i="1" s="1"/>
  <c r="LK12" i="1" s="1"/>
  <c r="LL12" i="1" s="1"/>
  <c r="LM12" i="1" s="1"/>
  <c r="LN12" i="1" s="1"/>
  <c r="LO12" i="1" s="1"/>
  <c r="LP12" i="1" s="1"/>
  <c r="LQ12" i="1" s="1"/>
  <c r="LR12" i="1" s="1"/>
  <c r="LS12" i="1" s="1"/>
  <c r="LT12" i="1" s="1"/>
  <c r="LU12" i="1" s="1"/>
  <c r="LV12" i="1" s="1"/>
  <c r="LW12" i="1" s="1"/>
  <c r="LX12" i="1" s="1"/>
  <c r="LY12" i="1" s="1"/>
  <c r="LZ12" i="1" s="1"/>
  <c r="MA12" i="1" s="1"/>
  <c r="MB12" i="1" s="1"/>
  <c r="MC12" i="1" s="1"/>
  <c r="MD12" i="1" s="1"/>
  <c r="ME12" i="1" s="1"/>
  <c r="MF12" i="1" s="1"/>
  <c r="MG12" i="1" s="1"/>
  <c r="MH12" i="1" s="1"/>
  <c r="MI12" i="1" s="1"/>
  <c r="MJ12" i="1" s="1"/>
  <c r="MK12" i="1" s="1"/>
  <c r="ML12" i="1" s="1"/>
  <c r="MM12" i="1" s="1"/>
  <c r="MN12" i="1" s="1"/>
  <c r="MO12" i="1" s="1"/>
  <c r="MP12" i="1" s="1"/>
  <c r="MQ12" i="1" s="1"/>
  <c r="MR12" i="1" s="1"/>
  <c r="MS12" i="1" s="1"/>
  <c r="MT12" i="1" s="1"/>
  <c r="MU12" i="1" s="1"/>
  <c r="MV12" i="1" s="1"/>
  <c r="MW12" i="1" s="1"/>
  <c r="MX12" i="1" s="1"/>
  <c r="MY12" i="1" s="1"/>
  <c r="MZ12" i="1" s="1"/>
  <c r="NA12" i="1" s="1"/>
  <c r="NB12" i="1" s="1"/>
  <c r="NC12" i="1" s="1"/>
  <c r="ND12" i="1" s="1"/>
  <c r="NE12" i="1" s="1"/>
  <c r="NF12" i="1" s="1"/>
  <c r="NG12" i="1" s="1"/>
  <c r="NH12" i="1" s="1"/>
  <c r="H10" i="1" l="1"/>
  <c r="E42" i="1"/>
  <c r="CT10" i="1" l="1"/>
  <c r="MD10" i="1"/>
  <c r="HL10" i="1"/>
  <c r="AM10" i="1"/>
  <c r="KZ10" i="1"/>
  <c r="GG10" i="1"/>
  <c r="BO10" i="1"/>
  <c r="DX10" i="1"/>
  <c r="JU10" i="1"/>
  <c r="FC10" i="1"/>
  <c r="IQ10" i="1"/>
</calcChain>
</file>

<file path=xl/sharedStrings.xml><?xml version="1.0" encoding="utf-8"?>
<sst xmlns="http://schemas.openxmlformats.org/spreadsheetml/2006/main" count="69" uniqueCount="48">
  <si>
    <t>Urlaubsplaner</t>
  </si>
  <si>
    <t>Januar</t>
  </si>
  <si>
    <t>Legende:</t>
  </si>
  <si>
    <t>Jahr:</t>
  </si>
  <si>
    <t>Februar</t>
  </si>
  <si>
    <t>k=Krank</t>
  </si>
  <si>
    <t>Beginnend ab:</t>
  </si>
  <si>
    <t>März</t>
  </si>
  <si>
    <t>u=Urlaub</t>
  </si>
  <si>
    <t>April</t>
  </si>
  <si>
    <t>Automatische Berechnung</t>
  </si>
  <si>
    <t>Mai</t>
  </si>
  <si>
    <t>Manuelle Eingabe</t>
  </si>
  <si>
    <t>Juni</t>
  </si>
  <si>
    <t>Juli</t>
  </si>
  <si>
    <t>Name</t>
  </si>
  <si>
    <t>max. Urlaubstage</t>
  </si>
  <si>
    <t>aus Vorjahr</t>
  </si>
  <si>
    <t>Gesamter Urlaub</t>
  </si>
  <si>
    <t>Resturlaub</t>
  </si>
  <si>
    <t>Krankheitstage</t>
  </si>
  <si>
    <t>August</t>
  </si>
  <si>
    <t>Tyson Correa</t>
  </si>
  <si>
    <t>u</t>
  </si>
  <si>
    <t>k</t>
  </si>
  <si>
    <t>September</t>
  </si>
  <si>
    <t>Agata Dyer</t>
  </si>
  <si>
    <t>Oktober</t>
  </si>
  <si>
    <t>Khadijah Mccray</t>
  </si>
  <si>
    <t>November</t>
  </si>
  <si>
    <t>Bertram Ball</t>
  </si>
  <si>
    <t>Dezember</t>
  </si>
  <si>
    <t>Connah Stokes</t>
  </si>
  <si>
    <t>Saxon Peters</t>
  </si>
  <si>
    <t>Elsa Burks</t>
  </si>
  <si>
    <t>Carolina Ryder</t>
  </si>
  <si>
    <t>Bryony Franks</t>
  </si>
  <si>
    <t>Carlo Coleman</t>
  </si>
  <si>
    <t>Anish Markham</t>
  </si>
  <si>
    <t>Priya Cano</t>
  </si>
  <si>
    <t>Mohamad Ferreira</t>
  </si>
  <si>
    <t>Jarrod Meyers</t>
  </si>
  <si>
    <t>Kaila Daniels</t>
  </si>
  <si>
    <t>Graham Ortega</t>
  </si>
  <si>
    <t>Aden Browning</t>
  </si>
  <si>
    <t>Ayoub Christie</t>
  </si>
  <si>
    <t>Lilly-Mae Valenzuela</t>
  </si>
  <si>
    <t>Roy Zhang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</si>
</sst>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d\ dd/mm/yyyy"/>
    <numFmt numFmtId="165" formatCode="mmmm"/>
  </numFmts>
  <fonts count="12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8"/>
      <color rgb="FF1D3654"/>
      <name val="Poppins Regular"/>
    </font>
    <font>
      <sz val="10"/>
      <color rgb="FF0FBC9B"/>
      <name val="Poppins Regular"/>
    </font>
    <font>
      <sz val="10"/>
      <color rgb="FF1D3654"/>
      <name val="Poppins Regular"/>
    </font>
    <font>
      <u/>
      <sz val="10"/>
      <color rgb="FF1D3654"/>
      <name val="Poppins Regular"/>
    </font>
    <font>
      <b/>
      <sz val="10"/>
      <color rgb="FF1D3654"/>
      <name val="Poppins Regular"/>
    </font>
    <font>
      <b/>
      <sz val="10"/>
      <color rgb="FF0FBC9B"/>
      <name val="Poppins Regular"/>
    </font>
    <font>
      <sz val="10"/>
      <color rgb="FF3A8DD4"/>
      <name val="Poppins Regular"/>
    </font>
    <font>
      <sz val="10"/>
      <color rgb="FF1D3654"/>
      <name val="Helvetica"/>
      <family val="2"/>
    </font>
    <font>
      <sz val="10"/>
      <color theme="0"/>
      <name val="Poppins Regula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FBC9B"/>
        <bgColor indexed="64"/>
      </patternFill>
    </fill>
    <fill>
      <patternFill patternType="solid">
        <fgColor rgb="FF1D3654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rgb="FF0FBC9B"/>
      </bottom>
      <diagonal/>
    </border>
    <border>
      <left style="medium">
        <color rgb="FF3A8DD4"/>
      </left>
      <right style="medium">
        <color rgb="FF3A8DD4"/>
      </right>
      <top style="medium">
        <color rgb="FF3A8DD4"/>
      </top>
      <bottom style="medium">
        <color rgb="FF3A8DD4"/>
      </bottom>
      <diagonal/>
    </border>
    <border>
      <left/>
      <right style="medium">
        <color rgb="FF0FBC9B"/>
      </right>
      <top/>
      <bottom style="medium">
        <color rgb="FF0FBC9B"/>
      </bottom>
      <diagonal/>
    </border>
    <border>
      <left style="medium">
        <color rgb="FF0FBC9B"/>
      </left>
      <right/>
      <top/>
      <bottom style="thin">
        <color rgb="FF0FBC9B"/>
      </bottom>
      <diagonal/>
    </border>
    <border>
      <left/>
      <right/>
      <top/>
      <bottom style="thin">
        <color rgb="FF0FBC9B"/>
      </bottom>
      <diagonal/>
    </border>
    <border>
      <left/>
      <right style="medium">
        <color rgb="FF0FBC9B"/>
      </right>
      <top/>
      <bottom style="thin">
        <color rgb="FF0FBC9B"/>
      </bottom>
      <diagonal/>
    </border>
    <border>
      <left/>
      <right style="medium">
        <color rgb="FF0FBC9B"/>
      </right>
      <top/>
      <bottom/>
      <diagonal/>
    </border>
    <border>
      <left/>
      <right style="medium">
        <color rgb="FF3A8DD4"/>
      </right>
      <top/>
      <bottom/>
      <diagonal/>
    </border>
    <border>
      <left/>
      <right style="medium">
        <color rgb="FF3A8DD4"/>
      </right>
      <top/>
      <bottom style="medium">
        <color rgb="FF3A8DD4"/>
      </bottom>
      <diagonal/>
    </border>
    <border>
      <left/>
      <right style="medium">
        <color rgb="FF3A8DD4"/>
      </right>
      <top style="medium">
        <color rgb="FF3A8DD4"/>
      </top>
      <bottom style="medium">
        <color rgb="FF3A8DD4"/>
      </bottom>
      <diagonal/>
    </border>
    <border>
      <left/>
      <right/>
      <top/>
      <bottom style="medium">
        <color rgb="FF3A8DD4"/>
      </bottom>
      <diagonal/>
    </border>
    <border>
      <left/>
      <right/>
      <top style="medium">
        <color rgb="FF3A8DD4"/>
      </top>
      <bottom style="medium">
        <color rgb="FF3A8DD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40">
    <xf numFmtId="0" fontId="0" fillId="0" borderId="0" xfId="0"/>
    <xf numFmtId="0" fontId="4" fillId="0" borderId="0" xfId="0" applyFont="1" applyProtection="1">
      <protection locked="0"/>
    </xf>
    <xf numFmtId="0" fontId="10" fillId="0" borderId="0" xfId="0" applyFont="1" applyProtection="1">
      <protection locked="0"/>
    </xf>
    <xf numFmtId="0" fontId="6" fillId="0" borderId="2" xfId="0" applyFont="1" applyBorder="1" applyProtection="1">
      <protection locked="0"/>
    </xf>
    <xf numFmtId="0" fontId="6" fillId="0" borderId="2" xfId="0" applyFont="1" applyBorder="1" applyAlignment="1" applyProtection="1">
      <alignment horizontal="right"/>
      <protection locked="0"/>
    </xf>
    <xf numFmtId="0" fontId="9" fillId="0" borderId="0" xfId="0" applyFont="1" applyProtection="1">
      <protection locked="0"/>
    </xf>
    <xf numFmtId="0" fontId="4" fillId="0" borderId="7" xfId="0" applyFont="1" applyBorder="1" applyProtection="1">
      <protection locked="0"/>
    </xf>
    <xf numFmtId="0" fontId="5" fillId="0" borderId="0" xfId="1" applyFont="1" applyProtection="1">
      <protection locked="0"/>
    </xf>
    <xf numFmtId="0" fontId="9" fillId="0" borderId="1" xfId="0" applyFont="1" applyBorder="1" applyProtection="1">
      <protection locked="0"/>
    </xf>
    <xf numFmtId="0" fontId="4" fillId="0" borderId="1" xfId="0" applyFont="1" applyBorder="1" applyProtection="1">
      <protection locked="0"/>
    </xf>
    <xf numFmtId="0" fontId="4" fillId="0" borderId="3" xfId="0" applyFont="1" applyBorder="1" applyProtection="1">
      <protection locked="0"/>
    </xf>
    <xf numFmtId="0" fontId="4" fillId="0" borderId="0" xfId="0" applyFont="1" applyAlignment="1" applyProtection="1">
      <alignment wrapText="1"/>
      <protection locked="0"/>
    </xf>
    <xf numFmtId="0" fontId="4" fillId="2" borderId="0" xfId="0" applyFont="1" applyFill="1"/>
    <xf numFmtId="0" fontId="8" fillId="2" borderId="0" xfId="0" applyFont="1" applyFill="1"/>
    <xf numFmtId="0" fontId="4" fillId="0" borderId="0" xfId="0" applyFont="1"/>
    <xf numFmtId="0" fontId="4" fillId="2" borderId="0" xfId="0" applyFont="1" applyFill="1" applyAlignment="1">
      <alignment wrapText="1"/>
    </xf>
    <xf numFmtId="0" fontId="8" fillId="0" borderId="0" xfId="0" applyFont="1"/>
    <xf numFmtId="0" fontId="10" fillId="0" borderId="0" xfId="0" applyFont="1"/>
    <xf numFmtId="0" fontId="4" fillId="0" borderId="2" xfId="0" applyFont="1" applyBorder="1"/>
    <xf numFmtId="0" fontId="7" fillId="0" borderId="0" xfId="0" applyFont="1" applyAlignment="1">
      <alignment horizontal="left"/>
    </xf>
    <xf numFmtId="165" fontId="7" fillId="0" borderId="1" xfId="0" applyNumberFormat="1" applyFont="1" applyBorder="1" applyAlignment="1">
      <alignment horizontal="left"/>
    </xf>
    <xf numFmtId="165" fontId="4" fillId="0" borderId="0" xfId="0" applyNumberFormat="1" applyFont="1"/>
    <xf numFmtId="0" fontId="7" fillId="0" borderId="1" xfId="0" applyFont="1" applyBorder="1"/>
    <xf numFmtId="0" fontId="7" fillId="0" borderId="3" xfId="0" applyFont="1" applyBorder="1"/>
    <xf numFmtId="164" fontId="3" fillId="0" borderId="4" xfId="0" applyNumberFormat="1" applyFont="1" applyBorder="1"/>
    <xf numFmtId="164" fontId="3" fillId="0" borderId="5" xfId="0" applyNumberFormat="1" applyFont="1" applyBorder="1"/>
    <xf numFmtId="164" fontId="3" fillId="0" borderId="6" xfId="0" applyNumberFormat="1" applyFont="1" applyBorder="1"/>
    <xf numFmtId="0" fontId="8" fillId="0" borderId="1" xfId="0" applyFont="1" applyBorder="1"/>
    <xf numFmtId="0" fontId="3" fillId="0" borderId="0" xfId="1" applyFont="1" applyProtection="1"/>
    <xf numFmtId="0" fontId="2" fillId="0" borderId="0" xfId="0" applyFont="1" applyAlignment="1">
      <alignment horizontal="center"/>
    </xf>
    <xf numFmtId="0" fontId="10" fillId="2" borderId="0" xfId="0" applyFont="1" applyFill="1" applyAlignment="1">
      <alignment horizontal="left"/>
    </xf>
    <xf numFmtId="0" fontId="10" fillId="2" borderId="8" xfId="0" applyFont="1" applyFill="1" applyBorder="1" applyAlignment="1">
      <alignment horizontal="left"/>
    </xf>
    <xf numFmtId="0" fontId="8" fillId="0" borderId="0" xfId="0" applyFont="1" applyAlignment="1">
      <alignment horizontal="left"/>
    </xf>
    <xf numFmtId="0" fontId="8" fillId="0" borderId="8" xfId="0" applyFont="1" applyBorder="1" applyAlignment="1">
      <alignment horizontal="left"/>
    </xf>
    <xf numFmtId="0" fontId="4" fillId="0" borderId="12" xfId="0" applyFont="1" applyBorder="1" applyAlignment="1">
      <alignment horizontal="left"/>
    </xf>
    <xf numFmtId="0" fontId="4" fillId="0" borderId="10" xfId="0" applyFont="1" applyBorder="1" applyAlignment="1">
      <alignment horizontal="left"/>
    </xf>
    <xf numFmtId="0" fontId="10" fillId="3" borderId="0" xfId="0" applyFont="1" applyFill="1" applyAlignment="1">
      <alignment horizontal="left"/>
    </xf>
    <xf numFmtId="0" fontId="10" fillId="3" borderId="8" xfId="0" applyFont="1" applyFill="1" applyBorder="1" applyAlignment="1">
      <alignment horizontal="left"/>
    </xf>
    <xf numFmtId="0" fontId="4" fillId="0" borderId="11" xfId="0" applyFont="1" applyBorder="1" applyAlignment="1">
      <alignment horizontal="left"/>
    </xf>
    <xf numFmtId="0" fontId="4" fillId="0" borderId="9" xfId="0" applyFont="1" applyBorder="1" applyAlignment="1">
      <alignment horizontal="left"/>
    </xf>
  </cellXfs>
  <cellStyles count="2">
    <cellStyle name="Link" xfId="1" builtinId="8"/>
    <cellStyle name="Standard" xfId="0" builtinId="0"/>
  </cellStyles>
  <dxfs count="4">
    <dxf>
      <font>
        <b/>
        <i val="0"/>
        <color rgb="FFDC5888"/>
      </font>
    </dxf>
    <dxf>
      <font>
        <color rgb="FF1D3654"/>
      </font>
      <fill>
        <patternFill>
          <bgColor rgb="FFDC5888"/>
        </patternFill>
      </fill>
      <border>
        <left style="thin">
          <color theme="2" tint="-0.24994659260841701"/>
        </left>
        <right style="thin">
          <color theme="2" tint="-0.24994659260841701"/>
        </right>
      </border>
    </dxf>
    <dxf>
      <font>
        <color theme="0"/>
      </font>
      <fill>
        <patternFill>
          <bgColor rgb="FF0FBC9B"/>
        </patternFill>
      </fill>
      <border>
        <left style="thin">
          <color theme="2" tint="-0.24994659260841701"/>
        </left>
        <right style="thin">
          <color theme="2" tint="-0.24994659260841701"/>
        </right>
        <top style="thin">
          <color theme="2" tint="-0.24994659260841701"/>
        </top>
        <bottom style="thin">
          <color theme="2" tint="-0.24994659260841701"/>
        </bottom>
      </border>
    </dxf>
    <dxf>
      <font>
        <color theme="0"/>
      </font>
      <fill>
        <patternFill>
          <bgColor rgb="FF1D3654"/>
        </patternFill>
      </fill>
    </dxf>
  </dxfs>
  <tableStyles count="0" defaultTableStyle="TableStyleMedium2" defaultPivotStyle="PivotStyleMedium9"/>
  <colors>
    <mruColors>
      <color rgb="FF1D3654"/>
      <color rgb="FFDC5888"/>
      <color rgb="FF3A8DD4"/>
      <color rgb="FF0FBC9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papershift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145144</xdr:colOff>
      <xdr:row>1</xdr:row>
      <xdr:rowOff>165102</xdr:rowOff>
    </xdr:from>
    <xdr:to>
      <xdr:col>2</xdr:col>
      <xdr:colOff>198239</xdr:colOff>
      <xdr:row>3</xdr:row>
      <xdr:rowOff>154216</xdr:rowOff>
    </xdr:to>
    <xdr:pic>
      <xdr:nvPicPr>
        <xdr:cNvPr id="2" name="Picture 1" descr="Papershift Logo Arbeitszeit berechnen&#10;&lt;a href=&quot;https://www.papershift.com/&quot;&gt;© Papershift.com&lt;/a&gt;" title="Papershift Logo Arbeitszeit berechne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23A2512-82D7-A123-59F3-A87C88AC59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43858" y="546102"/>
          <a:ext cx="1540810" cy="4336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S45"/>
  <sheetViews>
    <sheetView tabSelected="1" zoomScale="140" zoomScaleNormal="140" workbookViewId="0">
      <pane xSplit="7" topLeftCell="H13" activePane="topRight" state="frozen"/>
      <selection pane="topRight" activeCell="N31" sqref="N31"/>
    </sheetView>
  </sheetViews>
  <sheetFormatPr defaultColWidth="8.85546875" defaultRowHeight="17.100000000000001"/>
  <cols>
    <col min="1" max="1" width="7.85546875" style="12" customWidth="1"/>
    <col min="2" max="2" width="19.42578125" style="1" customWidth="1"/>
    <col min="3" max="3" width="17" style="1" bestFit="1" customWidth="1"/>
    <col min="4" max="4" width="14.140625" style="1" bestFit="1" customWidth="1"/>
    <col min="5" max="5" width="16.140625" style="16" bestFit="1" customWidth="1"/>
    <col min="6" max="6" width="13.140625" style="16" customWidth="1"/>
    <col min="7" max="7" width="15.85546875" style="16" bestFit="1" customWidth="1"/>
    <col min="8" max="372" width="12.85546875" style="1" customWidth="1"/>
    <col min="373" max="373" width="11.28515625" style="1" bestFit="1" customWidth="1"/>
    <col min="374" max="379" width="8.85546875" style="1"/>
    <col min="380" max="380" width="12" style="1" bestFit="1" customWidth="1"/>
    <col min="381" max="16384" width="8.85546875" style="1"/>
  </cols>
  <sheetData>
    <row r="1" spans="1:383" s="12" customFormat="1" ht="30" customHeight="1">
      <c r="E1" s="13"/>
      <c r="F1" s="13"/>
      <c r="G1" s="13"/>
    </row>
    <row r="2" spans="1:383" s="14" customFormat="1" ht="17.100000000000001" customHeight="1">
      <c r="A2" s="12"/>
      <c r="B2" s="29" t="s">
        <v>0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29"/>
      <c r="BC2" s="29"/>
      <c r="BD2" s="29"/>
      <c r="BE2" s="29"/>
      <c r="BF2" s="29"/>
      <c r="BG2" s="29"/>
      <c r="BH2" s="29"/>
      <c r="BI2" s="29"/>
      <c r="BJ2" s="29"/>
      <c r="BK2" s="29"/>
      <c r="BL2" s="29"/>
      <c r="BM2" s="29"/>
      <c r="BN2" s="29"/>
      <c r="BO2" s="29"/>
      <c r="BP2" s="29"/>
      <c r="BQ2" s="29"/>
      <c r="BR2" s="29"/>
      <c r="BS2" s="29"/>
      <c r="BT2" s="29"/>
      <c r="BU2" s="29"/>
      <c r="BV2" s="29"/>
      <c r="BW2" s="29"/>
      <c r="BX2" s="29"/>
      <c r="BY2" s="29"/>
      <c r="BZ2" s="29"/>
      <c r="CA2" s="29"/>
      <c r="CB2" s="29"/>
      <c r="CC2" s="29"/>
      <c r="CD2" s="29"/>
      <c r="CE2" s="29"/>
      <c r="CF2" s="29"/>
      <c r="CG2" s="29"/>
      <c r="CH2" s="29"/>
      <c r="CI2" s="29"/>
      <c r="CJ2" s="29"/>
      <c r="CK2" s="29"/>
      <c r="CL2" s="29"/>
      <c r="CM2" s="29"/>
      <c r="CN2" s="29"/>
      <c r="CO2" s="29"/>
      <c r="CP2" s="29"/>
      <c r="CQ2" s="29"/>
      <c r="CR2" s="29"/>
      <c r="CS2" s="29"/>
      <c r="CT2" s="29"/>
      <c r="CU2" s="29"/>
      <c r="CV2" s="29"/>
      <c r="CW2" s="29"/>
      <c r="CX2" s="29"/>
      <c r="CY2" s="29"/>
      <c r="CZ2" s="29"/>
      <c r="DA2" s="29"/>
      <c r="DB2" s="29"/>
      <c r="DC2" s="29"/>
      <c r="DD2" s="29"/>
      <c r="DE2" s="29"/>
      <c r="DF2" s="29"/>
      <c r="DG2" s="29"/>
      <c r="DH2" s="29"/>
      <c r="DI2" s="29"/>
      <c r="DJ2" s="29"/>
      <c r="DK2" s="29"/>
      <c r="DL2" s="29"/>
      <c r="DM2" s="29"/>
      <c r="DN2" s="29"/>
      <c r="DO2" s="29"/>
      <c r="DP2" s="29"/>
      <c r="DQ2" s="29"/>
      <c r="DR2" s="29"/>
      <c r="DS2" s="29"/>
      <c r="DT2" s="29"/>
      <c r="DU2" s="29"/>
      <c r="DV2" s="29"/>
      <c r="DW2" s="29"/>
      <c r="DX2" s="29"/>
      <c r="DY2" s="29"/>
      <c r="DZ2" s="29"/>
      <c r="EA2" s="29"/>
      <c r="EB2" s="29"/>
      <c r="EC2" s="29"/>
      <c r="ED2" s="29"/>
      <c r="EE2" s="29"/>
      <c r="EF2" s="29"/>
      <c r="EG2" s="29"/>
      <c r="EH2" s="29"/>
      <c r="EI2" s="29"/>
      <c r="EJ2" s="29"/>
      <c r="EK2" s="29"/>
      <c r="EL2" s="29"/>
      <c r="EM2" s="29"/>
      <c r="EN2" s="29"/>
      <c r="EO2" s="29"/>
      <c r="EP2" s="29"/>
      <c r="EQ2" s="29"/>
      <c r="ER2" s="29"/>
      <c r="ES2" s="29"/>
      <c r="ET2" s="29"/>
      <c r="EU2" s="29"/>
      <c r="EV2" s="29"/>
      <c r="EW2" s="29"/>
      <c r="EX2" s="29"/>
      <c r="EY2" s="29"/>
      <c r="EZ2" s="29"/>
      <c r="FA2" s="29"/>
      <c r="FB2" s="29"/>
      <c r="FC2" s="29"/>
      <c r="FD2" s="29"/>
      <c r="FE2" s="29"/>
      <c r="FF2" s="29"/>
      <c r="FG2" s="29"/>
      <c r="FH2" s="29"/>
      <c r="FI2" s="29"/>
      <c r="FJ2" s="29"/>
      <c r="FK2" s="29"/>
      <c r="FL2" s="29"/>
      <c r="FM2" s="29"/>
      <c r="FN2" s="29"/>
      <c r="FO2" s="29"/>
      <c r="FP2" s="29"/>
      <c r="FQ2" s="29"/>
      <c r="FR2" s="29"/>
      <c r="FS2" s="29"/>
      <c r="FT2" s="29"/>
      <c r="FU2" s="29"/>
      <c r="FV2" s="29"/>
      <c r="FW2" s="29"/>
      <c r="FX2" s="29"/>
      <c r="FY2" s="29"/>
      <c r="FZ2" s="29"/>
      <c r="GA2" s="29"/>
      <c r="GB2" s="29"/>
      <c r="GC2" s="29"/>
      <c r="GD2" s="29"/>
      <c r="GE2" s="29"/>
      <c r="GF2" s="29"/>
      <c r="GG2" s="29"/>
      <c r="GH2" s="29"/>
      <c r="GI2" s="29"/>
      <c r="GJ2" s="29"/>
      <c r="GK2" s="29"/>
      <c r="GL2" s="29"/>
      <c r="GM2" s="29"/>
      <c r="GN2" s="29"/>
      <c r="GO2" s="29"/>
      <c r="GP2" s="29"/>
      <c r="GQ2" s="29"/>
      <c r="GR2" s="29"/>
      <c r="GS2" s="29"/>
      <c r="GT2" s="29"/>
      <c r="GU2" s="29"/>
      <c r="GV2" s="29"/>
      <c r="GW2" s="29"/>
      <c r="GX2" s="29"/>
      <c r="GY2" s="29"/>
      <c r="GZ2" s="29"/>
      <c r="HA2" s="29"/>
      <c r="HB2" s="29"/>
      <c r="HC2" s="29"/>
      <c r="HD2" s="29"/>
      <c r="HE2" s="29"/>
      <c r="HF2" s="29"/>
      <c r="HG2" s="29"/>
      <c r="HH2" s="29"/>
      <c r="HI2" s="29"/>
      <c r="HJ2" s="29"/>
      <c r="HK2" s="29"/>
      <c r="HL2" s="29"/>
      <c r="HM2" s="29"/>
      <c r="HN2" s="29"/>
      <c r="HO2" s="29"/>
      <c r="HP2" s="29"/>
      <c r="HQ2" s="29"/>
      <c r="HR2" s="29"/>
      <c r="HS2" s="29"/>
      <c r="HT2" s="29"/>
      <c r="HU2" s="29"/>
      <c r="HV2" s="29"/>
      <c r="HW2" s="29"/>
      <c r="HX2" s="29"/>
      <c r="HY2" s="29"/>
      <c r="HZ2" s="29"/>
      <c r="IA2" s="29"/>
      <c r="IB2" s="29"/>
      <c r="IC2" s="29"/>
      <c r="ID2" s="29"/>
      <c r="IE2" s="29"/>
      <c r="IF2" s="29"/>
      <c r="IG2" s="29"/>
      <c r="IH2" s="29"/>
      <c r="II2" s="29"/>
      <c r="IJ2" s="29"/>
      <c r="IK2" s="29"/>
      <c r="IL2" s="29"/>
      <c r="IM2" s="29"/>
      <c r="IN2" s="29"/>
      <c r="IO2" s="29"/>
      <c r="IP2" s="29"/>
      <c r="IQ2" s="29"/>
      <c r="IR2" s="29"/>
      <c r="IS2" s="29"/>
      <c r="IT2" s="29"/>
      <c r="IU2" s="29"/>
      <c r="IV2" s="29"/>
      <c r="IW2" s="29"/>
      <c r="IX2" s="29"/>
      <c r="IY2" s="29"/>
      <c r="IZ2" s="29"/>
      <c r="JA2" s="29"/>
      <c r="JB2" s="29"/>
      <c r="JC2" s="29"/>
      <c r="JD2" s="29"/>
      <c r="JE2" s="29"/>
      <c r="JF2" s="29"/>
      <c r="JG2" s="29"/>
      <c r="JH2" s="29"/>
      <c r="JI2" s="29"/>
      <c r="JJ2" s="29"/>
      <c r="JK2" s="29"/>
      <c r="JL2" s="29"/>
      <c r="JM2" s="29"/>
      <c r="JN2" s="29"/>
      <c r="JO2" s="29"/>
      <c r="JP2" s="29"/>
      <c r="JQ2" s="29"/>
      <c r="JR2" s="29"/>
      <c r="JS2" s="29"/>
      <c r="JT2" s="29"/>
      <c r="JU2" s="29"/>
      <c r="JV2" s="29"/>
      <c r="JW2" s="29"/>
      <c r="JX2" s="29"/>
      <c r="JY2" s="29"/>
      <c r="JZ2" s="29"/>
      <c r="KA2" s="29"/>
      <c r="KB2" s="29"/>
      <c r="KC2" s="29"/>
      <c r="KD2" s="29"/>
      <c r="KE2" s="29"/>
      <c r="KF2" s="29"/>
      <c r="KG2" s="29"/>
      <c r="KH2" s="29"/>
      <c r="KI2" s="29"/>
      <c r="KJ2" s="29"/>
      <c r="KK2" s="29"/>
      <c r="KL2" s="29"/>
      <c r="KM2" s="29"/>
      <c r="KN2" s="29"/>
      <c r="KO2" s="29"/>
      <c r="KP2" s="29"/>
      <c r="KQ2" s="29"/>
      <c r="KR2" s="29"/>
      <c r="KS2" s="29"/>
      <c r="KT2" s="29"/>
      <c r="KU2" s="29"/>
      <c r="KV2" s="29"/>
      <c r="KW2" s="29"/>
      <c r="KX2" s="29"/>
      <c r="KY2" s="29"/>
      <c r="KZ2" s="29"/>
      <c r="LA2" s="29"/>
      <c r="LB2" s="29"/>
      <c r="LC2" s="29"/>
      <c r="LD2" s="29"/>
      <c r="LE2" s="29"/>
      <c r="LF2" s="29"/>
      <c r="LG2" s="29"/>
      <c r="LH2" s="29"/>
      <c r="LI2" s="29"/>
      <c r="LJ2" s="29"/>
      <c r="LK2" s="29"/>
      <c r="LL2" s="29"/>
      <c r="LM2" s="29"/>
      <c r="LN2" s="29"/>
      <c r="LO2" s="29"/>
      <c r="LP2" s="29"/>
      <c r="LQ2" s="29"/>
      <c r="LR2" s="29"/>
      <c r="LS2" s="29"/>
      <c r="LT2" s="29"/>
      <c r="LU2" s="29"/>
      <c r="LV2" s="29"/>
      <c r="LW2" s="29"/>
      <c r="LX2" s="29"/>
      <c r="LY2" s="29"/>
      <c r="LZ2" s="29"/>
      <c r="MA2" s="29"/>
      <c r="MB2" s="29"/>
      <c r="MC2" s="29"/>
      <c r="MD2" s="29"/>
      <c r="ME2" s="29"/>
      <c r="MF2" s="29"/>
      <c r="MG2" s="29"/>
      <c r="MH2" s="29"/>
      <c r="MI2" s="29"/>
      <c r="MJ2" s="29"/>
      <c r="MK2" s="29"/>
      <c r="ML2" s="29"/>
      <c r="MM2" s="29"/>
      <c r="MN2" s="29"/>
      <c r="MO2" s="29"/>
      <c r="MP2" s="29"/>
      <c r="MQ2" s="29"/>
      <c r="MR2" s="29"/>
      <c r="MS2" s="29"/>
      <c r="MT2" s="29"/>
      <c r="MU2" s="29"/>
      <c r="MV2" s="29"/>
      <c r="MW2" s="29"/>
      <c r="MX2" s="29"/>
      <c r="MY2" s="29"/>
      <c r="MZ2" s="29"/>
      <c r="NA2" s="29"/>
      <c r="NB2" s="29"/>
      <c r="NC2" s="29"/>
      <c r="ND2" s="29"/>
      <c r="NE2" s="29"/>
      <c r="NF2" s="29"/>
      <c r="NG2" s="29"/>
      <c r="NH2" s="29"/>
    </row>
    <row r="3" spans="1:383" s="14" customFormat="1" ht="18" customHeight="1">
      <c r="A3" s="15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  <c r="BH3" s="29"/>
      <c r="BI3" s="29"/>
      <c r="BJ3" s="29"/>
      <c r="BK3" s="29"/>
      <c r="BL3" s="29"/>
      <c r="BM3" s="29"/>
      <c r="BN3" s="29"/>
      <c r="BO3" s="29"/>
      <c r="BP3" s="29"/>
      <c r="BQ3" s="29"/>
      <c r="BR3" s="29"/>
      <c r="BS3" s="29"/>
      <c r="BT3" s="29"/>
      <c r="BU3" s="29"/>
      <c r="BV3" s="29"/>
      <c r="BW3" s="29"/>
      <c r="BX3" s="29"/>
      <c r="BY3" s="29"/>
      <c r="BZ3" s="29"/>
      <c r="CA3" s="29"/>
      <c r="CB3" s="29"/>
      <c r="CC3" s="29"/>
      <c r="CD3" s="29"/>
      <c r="CE3" s="29"/>
      <c r="CF3" s="29"/>
      <c r="CG3" s="29"/>
      <c r="CH3" s="29"/>
      <c r="CI3" s="29"/>
      <c r="CJ3" s="29"/>
      <c r="CK3" s="29"/>
      <c r="CL3" s="29"/>
      <c r="CM3" s="29"/>
      <c r="CN3" s="29"/>
      <c r="CO3" s="29"/>
      <c r="CP3" s="29"/>
      <c r="CQ3" s="29"/>
      <c r="CR3" s="29"/>
      <c r="CS3" s="29"/>
      <c r="CT3" s="29"/>
      <c r="CU3" s="29"/>
      <c r="CV3" s="29"/>
      <c r="CW3" s="29"/>
      <c r="CX3" s="29"/>
      <c r="CY3" s="29"/>
      <c r="CZ3" s="29"/>
      <c r="DA3" s="29"/>
      <c r="DB3" s="29"/>
      <c r="DC3" s="29"/>
      <c r="DD3" s="29"/>
      <c r="DE3" s="29"/>
      <c r="DF3" s="29"/>
      <c r="DG3" s="29"/>
      <c r="DH3" s="29"/>
      <c r="DI3" s="29"/>
      <c r="DJ3" s="29"/>
      <c r="DK3" s="29"/>
      <c r="DL3" s="29"/>
      <c r="DM3" s="29"/>
      <c r="DN3" s="29"/>
      <c r="DO3" s="29"/>
      <c r="DP3" s="29"/>
      <c r="DQ3" s="29"/>
      <c r="DR3" s="29"/>
      <c r="DS3" s="29"/>
      <c r="DT3" s="29"/>
      <c r="DU3" s="29"/>
      <c r="DV3" s="29"/>
      <c r="DW3" s="29"/>
      <c r="DX3" s="29"/>
      <c r="DY3" s="29"/>
      <c r="DZ3" s="29"/>
      <c r="EA3" s="29"/>
      <c r="EB3" s="29"/>
      <c r="EC3" s="29"/>
      <c r="ED3" s="29"/>
      <c r="EE3" s="29"/>
      <c r="EF3" s="29"/>
      <c r="EG3" s="29"/>
      <c r="EH3" s="29"/>
      <c r="EI3" s="29"/>
      <c r="EJ3" s="29"/>
      <c r="EK3" s="29"/>
      <c r="EL3" s="29"/>
      <c r="EM3" s="29"/>
      <c r="EN3" s="29"/>
      <c r="EO3" s="29"/>
      <c r="EP3" s="29"/>
      <c r="EQ3" s="29"/>
      <c r="ER3" s="29"/>
      <c r="ES3" s="29"/>
      <c r="ET3" s="29"/>
      <c r="EU3" s="29"/>
      <c r="EV3" s="29"/>
      <c r="EW3" s="29"/>
      <c r="EX3" s="29"/>
      <c r="EY3" s="29"/>
      <c r="EZ3" s="29"/>
      <c r="FA3" s="29"/>
      <c r="FB3" s="29"/>
      <c r="FC3" s="29"/>
      <c r="FD3" s="29"/>
      <c r="FE3" s="29"/>
      <c r="FF3" s="29"/>
      <c r="FG3" s="29"/>
      <c r="FH3" s="29"/>
      <c r="FI3" s="29"/>
      <c r="FJ3" s="29"/>
      <c r="FK3" s="29"/>
      <c r="FL3" s="29"/>
      <c r="FM3" s="29"/>
      <c r="FN3" s="29"/>
      <c r="FO3" s="29"/>
      <c r="FP3" s="29"/>
      <c r="FQ3" s="29"/>
      <c r="FR3" s="29"/>
      <c r="FS3" s="29"/>
      <c r="FT3" s="29"/>
      <c r="FU3" s="29"/>
      <c r="FV3" s="29"/>
      <c r="FW3" s="29"/>
      <c r="FX3" s="29"/>
      <c r="FY3" s="29"/>
      <c r="FZ3" s="29"/>
      <c r="GA3" s="29"/>
      <c r="GB3" s="29"/>
      <c r="GC3" s="29"/>
      <c r="GD3" s="29"/>
      <c r="GE3" s="29"/>
      <c r="GF3" s="29"/>
      <c r="GG3" s="29"/>
      <c r="GH3" s="29"/>
      <c r="GI3" s="29"/>
      <c r="GJ3" s="29"/>
      <c r="GK3" s="29"/>
      <c r="GL3" s="29"/>
      <c r="GM3" s="29"/>
      <c r="GN3" s="29"/>
      <c r="GO3" s="29"/>
      <c r="GP3" s="29"/>
      <c r="GQ3" s="29"/>
      <c r="GR3" s="29"/>
      <c r="GS3" s="29"/>
      <c r="GT3" s="29"/>
      <c r="GU3" s="29"/>
      <c r="GV3" s="29"/>
      <c r="GW3" s="29"/>
      <c r="GX3" s="29"/>
      <c r="GY3" s="29"/>
      <c r="GZ3" s="29"/>
      <c r="HA3" s="29"/>
      <c r="HB3" s="29"/>
      <c r="HC3" s="29"/>
      <c r="HD3" s="29"/>
      <c r="HE3" s="29"/>
      <c r="HF3" s="29"/>
      <c r="HG3" s="29"/>
      <c r="HH3" s="29"/>
      <c r="HI3" s="29"/>
      <c r="HJ3" s="29"/>
      <c r="HK3" s="29"/>
      <c r="HL3" s="29"/>
      <c r="HM3" s="29"/>
      <c r="HN3" s="29"/>
      <c r="HO3" s="29"/>
      <c r="HP3" s="29"/>
      <c r="HQ3" s="29"/>
      <c r="HR3" s="29"/>
      <c r="HS3" s="29"/>
      <c r="HT3" s="29"/>
      <c r="HU3" s="29"/>
      <c r="HV3" s="29"/>
      <c r="HW3" s="29"/>
      <c r="HX3" s="29"/>
      <c r="HY3" s="29"/>
      <c r="HZ3" s="29"/>
      <c r="IA3" s="29"/>
      <c r="IB3" s="29"/>
      <c r="IC3" s="29"/>
      <c r="ID3" s="29"/>
      <c r="IE3" s="29"/>
      <c r="IF3" s="29"/>
      <c r="IG3" s="29"/>
      <c r="IH3" s="29"/>
      <c r="II3" s="29"/>
      <c r="IJ3" s="29"/>
      <c r="IK3" s="29"/>
      <c r="IL3" s="29"/>
      <c r="IM3" s="29"/>
      <c r="IN3" s="29"/>
      <c r="IO3" s="29"/>
      <c r="IP3" s="29"/>
      <c r="IQ3" s="29"/>
      <c r="IR3" s="29"/>
      <c r="IS3" s="29"/>
      <c r="IT3" s="29"/>
      <c r="IU3" s="29"/>
      <c r="IV3" s="29"/>
      <c r="IW3" s="29"/>
      <c r="IX3" s="29"/>
      <c r="IY3" s="29"/>
      <c r="IZ3" s="29"/>
      <c r="JA3" s="29"/>
      <c r="JB3" s="29"/>
      <c r="JC3" s="29"/>
      <c r="JD3" s="29"/>
      <c r="JE3" s="29"/>
      <c r="JF3" s="29"/>
      <c r="JG3" s="29"/>
      <c r="JH3" s="29"/>
      <c r="JI3" s="29"/>
      <c r="JJ3" s="29"/>
      <c r="JK3" s="29"/>
      <c r="JL3" s="29"/>
      <c r="JM3" s="29"/>
      <c r="JN3" s="29"/>
      <c r="JO3" s="29"/>
      <c r="JP3" s="29"/>
      <c r="JQ3" s="29"/>
      <c r="JR3" s="29"/>
      <c r="JS3" s="29"/>
      <c r="JT3" s="29"/>
      <c r="JU3" s="29"/>
      <c r="JV3" s="29"/>
      <c r="JW3" s="29"/>
      <c r="JX3" s="29"/>
      <c r="JY3" s="29"/>
      <c r="JZ3" s="29"/>
      <c r="KA3" s="29"/>
      <c r="KB3" s="29"/>
      <c r="KC3" s="29"/>
      <c r="KD3" s="29"/>
      <c r="KE3" s="29"/>
      <c r="KF3" s="29"/>
      <c r="KG3" s="29"/>
      <c r="KH3" s="29"/>
      <c r="KI3" s="29"/>
      <c r="KJ3" s="29"/>
      <c r="KK3" s="29"/>
      <c r="KL3" s="29"/>
      <c r="KM3" s="29"/>
      <c r="KN3" s="29"/>
      <c r="KO3" s="29"/>
      <c r="KP3" s="29"/>
      <c r="KQ3" s="29"/>
      <c r="KR3" s="29"/>
      <c r="KS3" s="29"/>
      <c r="KT3" s="29"/>
      <c r="KU3" s="29"/>
      <c r="KV3" s="29"/>
      <c r="KW3" s="29"/>
      <c r="KX3" s="29"/>
      <c r="KY3" s="29"/>
      <c r="KZ3" s="29"/>
      <c r="LA3" s="29"/>
      <c r="LB3" s="29"/>
      <c r="LC3" s="29"/>
      <c r="LD3" s="29"/>
      <c r="LE3" s="29"/>
      <c r="LF3" s="29"/>
      <c r="LG3" s="29"/>
      <c r="LH3" s="29"/>
      <c r="LI3" s="29"/>
      <c r="LJ3" s="29"/>
      <c r="LK3" s="29"/>
      <c r="LL3" s="29"/>
      <c r="LM3" s="29"/>
      <c r="LN3" s="29"/>
      <c r="LO3" s="29"/>
      <c r="LP3" s="29"/>
      <c r="LQ3" s="29"/>
      <c r="LR3" s="29"/>
      <c r="LS3" s="29"/>
      <c r="LT3" s="29"/>
      <c r="LU3" s="29"/>
      <c r="LV3" s="29"/>
      <c r="LW3" s="29"/>
      <c r="LX3" s="29"/>
      <c r="LY3" s="29"/>
      <c r="LZ3" s="29"/>
      <c r="MA3" s="29"/>
      <c r="MB3" s="29"/>
      <c r="MC3" s="29"/>
      <c r="MD3" s="29"/>
      <c r="ME3" s="29"/>
      <c r="MF3" s="29"/>
      <c r="MG3" s="29"/>
      <c r="MH3" s="29"/>
      <c r="MI3" s="29"/>
      <c r="MJ3" s="29"/>
      <c r="MK3" s="29"/>
      <c r="ML3" s="29"/>
      <c r="MM3" s="29"/>
      <c r="MN3" s="29"/>
      <c r="MO3" s="29"/>
      <c r="MP3" s="29"/>
      <c r="MQ3" s="29"/>
      <c r="MR3" s="29"/>
      <c r="MS3" s="29"/>
      <c r="MT3" s="29"/>
      <c r="MU3" s="29"/>
      <c r="MV3" s="29"/>
      <c r="MW3" s="29"/>
      <c r="MX3" s="29"/>
      <c r="MY3" s="29"/>
      <c r="MZ3" s="29"/>
      <c r="NA3" s="29"/>
      <c r="NB3" s="29"/>
      <c r="NC3" s="29"/>
      <c r="ND3" s="29"/>
      <c r="NE3" s="29"/>
      <c r="NF3" s="29"/>
      <c r="NG3" s="29"/>
      <c r="NH3" s="29"/>
    </row>
    <row r="4" spans="1:383" s="14" customFormat="1" ht="18" customHeight="1">
      <c r="A4" s="12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  <c r="AY4" s="29"/>
      <c r="AZ4" s="29"/>
      <c r="BA4" s="29"/>
      <c r="BB4" s="29"/>
      <c r="BC4" s="29"/>
      <c r="BD4" s="29"/>
      <c r="BE4" s="29"/>
      <c r="BF4" s="29"/>
      <c r="BG4" s="29"/>
      <c r="BH4" s="29"/>
      <c r="BI4" s="29"/>
      <c r="BJ4" s="29"/>
      <c r="BK4" s="29"/>
      <c r="BL4" s="29"/>
      <c r="BM4" s="29"/>
      <c r="BN4" s="29"/>
      <c r="BO4" s="29"/>
      <c r="BP4" s="29"/>
      <c r="BQ4" s="29"/>
      <c r="BR4" s="29"/>
      <c r="BS4" s="29"/>
      <c r="BT4" s="29"/>
      <c r="BU4" s="29"/>
      <c r="BV4" s="29"/>
      <c r="BW4" s="29"/>
      <c r="BX4" s="29"/>
      <c r="BY4" s="29"/>
      <c r="BZ4" s="29"/>
      <c r="CA4" s="29"/>
      <c r="CB4" s="29"/>
      <c r="CC4" s="29"/>
      <c r="CD4" s="29"/>
      <c r="CE4" s="29"/>
      <c r="CF4" s="29"/>
      <c r="CG4" s="29"/>
      <c r="CH4" s="29"/>
      <c r="CI4" s="29"/>
      <c r="CJ4" s="29"/>
      <c r="CK4" s="29"/>
      <c r="CL4" s="29"/>
      <c r="CM4" s="29"/>
      <c r="CN4" s="29"/>
      <c r="CO4" s="29"/>
      <c r="CP4" s="29"/>
      <c r="CQ4" s="29"/>
      <c r="CR4" s="29"/>
      <c r="CS4" s="29"/>
      <c r="CT4" s="29"/>
      <c r="CU4" s="29"/>
      <c r="CV4" s="29"/>
      <c r="CW4" s="29"/>
      <c r="CX4" s="29"/>
      <c r="CY4" s="29"/>
      <c r="CZ4" s="29"/>
      <c r="DA4" s="29"/>
      <c r="DB4" s="29"/>
      <c r="DC4" s="29"/>
      <c r="DD4" s="29"/>
      <c r="DE4" s="29"/>
      <c r="DF4" s="29"/>
      <c r="DG4" s="29"/>
      <c r="DH4" s="29"/>
      <c r="DI4" s="29"/>
      <c r="DJ4" s="29"/>
      <c r="DK4" s="29"/>
      <c r="DL4" s="29"/>
      <c r="DM4" s="29"/>
      <c r="DN4" s="29"/>
      <c r="DO4" s="29"/>
      <c r="DP4" s="29"/>
      <c r="DQ4" s="29"/>
      <c r="DR4" s="29"/>
      <c r="DS4" s="29"/>
      <c r="DT4" s="29"/>
      <c r="DU4" s="29"/>
      <c r="DV4" s="29"/>
      <c r="DW4" s="29"/>
      <c r="DX4" s="29"/>
      <c r="DY4" s="29"/>
      <c r="DZ4" s="29"/>
      <c r="EA4" s="29"/>
      <c r="EB4" s="29"/>
      <c r="EC4" s="29"/>
      <c r="ED4" s="29"/>
      <c r="EE4" s="29"/>
      <c r="EF4" s="29"/>
      <c r="EG4" s="29"/>
      <c r="EH4" s="29"/>
      <c r="EI4" s="29"/>
      <c r="EJ4" s="29"/>
      <c r="EK4" s="29"/>
      <c r="EL4" s="29"/>
      <c r="EM4" s="29"/>
      <c r="EN4" s="29"/>
      <c r="EO4" s="29"/>
      <c r="EP4" s="29"/>
      <c r="EQ4" s="29"/>
      <c r="ER4" s="29"/>
      <c r="ES4" s="29"/>
      <c r="ET4" s="29"/>
      <c r="EU4" s="29"/>
      <c r="EV4" s="29"/>
      <c r="EW4" s="29"/>
      <c r="EX4" s="29"/>
      <c r="EY4" s="29"/>
      <c r="EZ4" s="29"/>
      <c r="FA4" s="29"/>
      <c r="FB4" s="29"/>
      <c r="FC4" s="29"/>
      <c r="FD4" s="29"/>
      <c r="FE4" s="29"/>
      <c r="FF4" s="29"/>
      <c r="FG4" s="29"/>
      <c r="FH4" s="29"/>
      <c r="FI4" s="29"/>
      <c r="FJ4" s="29"/>
      <c r="FK4" s="29"/>
      <c r="FL4" s="29"/>
      <c r="FM4" s="29"/>
      <c r="FN4" s="29"/>
      <c r="FO4" s="29"/>
      <c r="FP4" s="29"/>
      <c r="FQ4" s="29"/>
      <c r="FR4" s="29"/>
      <c r="FS4" s="29"/>
      <c r="FT4" s="29"/>
      <c r="FU4" s="29"/>
      <c r="FV4" s="29"/>
      <c r="FW4" s="29"/>
      <c r="FX4" s="29"/>
      <c r="FY4" s="29"/>
      <c r="FZ4" s="29"/>
      <c r="GA4" s="29"/>
      <c r="GB4" s="29"/>
      <c r="GC4" s="29"/>
      <c r="GD4" s="29"/>
      <c r="GE4" s="29"/>
      <c r="GF4" s="29"/>
      <c r="GG4" s="29"/>
      <c r="GH4" s="29"/>
      <c r="GI4" s="29"/>
      <c r="GJ4" s="29"/>
      <c r="GK4" s="29"/>
      <c r="GL4" s="29"/>
      <c r="GM4" s="29"/>
      <c r="GN4" s="29"/>
      <c r="GO4" s="29"/>
      <c r="GP4" s="29"/>
      <c r="GQ4" s="29"/>
      <c r="GR4" s="29"/>
      <c r="GS4" s="29"/>
      <c r="GT4" s="29"/>
      <c r="GU4" s="29"/>
      <c r="GV4" s="29"/>
      <c r="GW4" s="29"/>
      <c r="GX4" s="29"/>
      <c r="GY4" s="29"/>
      <c r="GZ4" s="29"/>
      <c r="HA4" s="29"/>
      <c r="HB4" s="29"/>
      <c r="HC4" s="29"/>
      <c r="HD4" s="29"/>
      <c r="HE4" s="29"/>
      <c r="HF4" s="29"/>
      <c r="HG4" s="29"/>
      <c r="HH4" s="29"/>
      <c r="HI4" s="29"/>
      <c r="HJ4" s="29"/>
      <c r="HK4" s="29"/>
      <c r="HL4" s="29"/>
      <c r="HM4" s="29"/>
      <c r="HN4" s="29"/>
      <c r="HO4" s="29"/>
      <c r="HP4" s="29"/>
      <c r="HQ4" s="29"/>
      <c r="HR4" s="29"/>
      <c r="HS4" s="29"/>
      <c r="HT4" s="29"/>
      <c r="HU4" s="29"/>
      <c r="HV4" s="29"/>
      <c r="HW4" s="29"/>
      <c r="HX4" s="29"/>
      <c r="HY4" s="29"/>
      <c r="HZ4" s="29"/>
      <c r="IA4" s="29"/>
      <c r="IB4" s="29"/>
      <c r="IC4" s="29"/>
      <c r="ID4" s="29"/>
      <c r="IE4" s="29"/>
      <c r="IF4" s="29"/>
      <c r="IG4" s="29"/>
      <c r="IH4" s="29"/>
      <c r="II4" s="29"/>
      <c r="IJ4" s="29"/>
      <c r="IK4" s="29"/>
      <c r="IL4" s="29"/>
      <c r="IM4" s="29"/>
      <c r="IN4" s="29"/>
      <c r="IO4" s="29"/>
      <c r="IP4" s="29"/>
      <c r="IQ4" s="29"/>
      <c r="IR4" s="29"/>
      <c r="IS4" s="29"/>
      <c r="IT4" s="29"/>
      <c r="IU4" s="29"/>
      <c r="IV4" s="29"/>
      <c r="IW4" s="29"/>
      <c r="IX4" s="29"/>
      <c r="IY4" s="29"/>
      <c r="IZ4" s="29"/>
      <c r="JA4" s="29"/>
      <c r="JB4" s="29"/>
      <c r="JC4" s="29"/>
      <c r="JD4" s="29"/>
      <c r="JE4" s="29"/>
      <c r="JF4" s="29"/>
      <c r="JG4" s="29"/>
      <c r="JH4" s="29"/>
      <c r="JI4" s="29"/>
      <c r="JJ4" s="29"/>
      <c r="JK4" s="29"/>
      <c r="JL4" s="29"/>
      <c r="JM4" s="29"/>
      <c r="JN4" s="29"/>
      <c r="JO4" s="29"/>
      <c r="JP4" s="29"/>
      <c r="JQ4" s="29"/>
      <c r="JR4" s="29"/>
      <c r="JS4" s="29"/>
      <c r="JT4" s="29"/>
      <c r="JU4" s="29"/>
      <c r="JV4" s="29"/>
      <c r="JW4" s="29"/>
      <c r="JX4" s="29"/>
      <c r="JY4" s="29"/>
      <c r="JZ4" s="29"/>
      <c r="KA4" s="29"/>
      <c r="KB4" s="29"/>
      <c r="KC4" s="29"/>
      <c r="KD4" s="29"/>
      <c r="KE4" s="29"/>
      <c r="KF4" s="29"/>
      <c r="KG4" s="29"/>
      <c r="KH4" s="29"/>
      <c r="KI4" s="29"/>
      <c r="KJ4" s="29"/>
      <c r="KK4" s="29"/>
      <c r="KL4" s="29"/>
      <c r="KM4" s="29"/>
      <c r="KN4" s="29"/>
      <c r="KO4" s="29"/>
      <c r="KP4" s="29"/>
      <c r="KQ4" s="29"/>
      <c r="KR4" s="29"/>
      <c r="KS4" s="29"/>
      <c r="KT4" s="29"/>
      <c r="KU4" s="29"/>
      <c r="KV4" s="29"/>
      <c r="KW4" s="29"/>
      <c r="KX4" s="29"/>
      <c r="KY4" s="29"/>
      <c r="KZ4" s="29"/>
      <c r="LA4" s="29"/>
      <c r="LB4" s="29"/>
      <c r="LC4" s="29"/>
      <c r="LD4" s="29"/>
      <c r="LE4" s="29"/>
      <c r="LF4" s="29"/>
      <c r="LG4" s="29"/>
      <c r="LH4" s="29"/>
      <c r="LI4" s="29"/>
      <c r="LJ4" s="29"/>
      <c r="LK4" s="29"/>
      <c r="LL4" s="29"/>
      <c r="LM4" s="29"/>
      <c r="LN4" s="29"/>
      <c r="LO4" s="29"/>
      <c r="LP4" s="29"/>
      <c r="LQ4" s="29"/>
      <c r="LR4" s="29"/>
      <c r="LS4" s="29"/>
      <c r="LT4" s="29"/>
      <c r="LU4" s="29"/>
      <c r="LV4" s="29"/>
      <c r="LW4" s="29"/>
      <c r="LX4" s="29"/>
      <c r="LY4" s="29"/>
      <c r="LZ4" s="29"/>
      <c r="MA4" s="29"/>
      <c r="MB4" s="29"/>
      <c r="MC4" s="29"/>
      <c r="MD4" s="29"/>
      <c r="ME4" s="29"/>
      <c r="MF4" s="29"/>
      <c r="MG4" s="29"/>
      <c r="MH4" s="29"/>
      <c r="MI4" s="29"/>
      <c r="MJ4" s="29"/>
      <c r="MK4" s="29"/>
      <c r="ML4" s="29"/>
      <c r="MM4" s="29"/>
      <c r="MN4" s="29"/>
      <c r="MO4" s="29"/>
      <c r="MP4" s="29"/>
      <c r="MQ4" s="29"/>
      <c r="MR4" s="29"/>
      <c r="MS4" s="29"/>
      <c r="MT4" s="29"/>
      <c r="MU4" s="29"/>
      <c r="MV4" s="29"/>
      <c r="MW4" s="29"/>
      <c r="MX4" s="29"/>
      <c r="MY4" s="29"/>
      <c r="MZ4" s="29"/>
      <c r="NA4" s="29"/>
      <c r="NB4" s="29"/>
      <c r="NC4" s="29"/>
      <c r="ND4" s="29"/>
      <c r="NE4" s="29"/>
      <c r="NF4" s="29"/>
      <c r="NG4" s="29"/>
      <c r="NH4" s="29"/>
    </row>
    <row r="5" spans="1:383" s="14" customFormat="1" ht="18" thickBot="1">
      <c r="A5" s="12"/>
      <c r="E5" s="16"/>
      <c r="F5" s="16"/>
      <c r="G5" s="16"/>
      <c r="NR5" s="17" t="s">
        <v>1</v>
      </c>
      <c r="NS5" s="17">
        <v>2022</v>
      </c>
    </row>
    <row r="6" spans="1:383" s="14" customFormat="1" ht="18" thickBot="1">
      <c r="A6" s="12"/>
      <c r="B6" s="34" t="s">
        <v>2</v>
      </c>
      <c r="C6" s="35"/>
      <c r="E6" s="18" t="s">
        <v>3</v>
      </c>
      <c r="F6" s="3">
        <v>2024</v>
      </c>
      <c r="G6" s="16"/>
      <c r="NR6" s="17" t="s">
        <v>4</v>
      </c>
      <c r="NS6" s="17">
        <v>2023</v>
      </c>
    </row>
    <row r="7" spans="1:383" s="14" customFormat="1" ht="18" thickBot="1">
      <c r="A7" s="12"/>
      <c r="B7" s="36" t="s">
        <v>5</v>
      </c>
      <c r="C7" s="37"/>
      <c r="E7" s="18" t="s">
        <v>6</v>
      </c>
      <c r="F7" s="4" t="s">
        <v>1</v>
      </c>
      <c r="G7" s="16"/>
      <c r="NR7" s="17" t="s">
        <v>7</v>
      </c>
      <c r="NS7" s="17">
        <v>2024</v>
      </c>
    </row>
    <row r="8" spans="1:383" s="14" customFormat="1">
      <c r="A8" s="12"/>
      <c r="B8" s="30" t="s">
        <v>8</v>
      </c>
      <c r="C8" s="31"/>
      <c r="E8" s="16"/>
      <c r="F8" s="16"/>
      <c r="G8" s="16"/>
      <c r="BO8" s="19"/>
      <c r="NR8" s="17" t="s">
        <v>9</v>
      </c>
      <c r="NS8" s="17">
        <v>2025</v>
      </c>
    </row>
    <row r="9" spans="1:383" s="14" customFormat="1">
      <c r="A9" s="12"/>
      <c r="B9" s="32" t="s">
        <v>10</v>
      </c>
      <c r="C9" s="33"/>
      <c r="E9" s="16"/>
      <c r="F9" s="16"/>
      <c r="G9" s="16"/>
      <c r="NR9" s="17" t="s">
        <v>11</v>
      </c>
      <c r="NS9" s="17">
        <v>2026</v>
      </c>
    </row>
    <row r="10" spans="1:383" s="14" customFormat="1" ht="18" thickBot="1">
      <c r="A10" s="12"/>
      <c r="B10" s="38" t="s">
        <v>12</v>
      </c>
      <c r="C10" s="39"/>
      <c r="E10" s="16"/>
      <c r="F10" s="16"/>
      <c r="G10" s="16"/>
      <c r="H10" s="20">
        <f>H12</f>
        <v>45292</v>
      </c>
      <c r="I10" s="21"/>
      <c r="J10" s="21"/>
      <c r="AI10" s="19"/>
      <c r="AL10" s="19"/>
      <c r="AM10" s="20">
        <f>IFERROR(EDATE(H10,1),"")</f>
        <v>45323</v>
      </c>
      <c r="BO10" s="20">
        <f>IFERROR(EDATE(H10,2),"")</f>
        <v>45352</v>
      </c>
      <c r="CT10" s="20">
        <f>IFERROR(EDATE(H10,3),"")</f>
        <v>45383</v>
      </c>
      <c r="DX10" s="20">
        <f>IFERROR(EDATE(H10,4),"")</f>
        <v>45413</v>
      </c>
      <c r="FC10" s="20">
        <f>IFERROR(EDATE(H10,5),"")</f>
        <v>45444</v>
      </c>
      <c r="GG10" s="20">
        <f>IFERROR(EDATE(H10,6),"")</f>
        <v>45474</v>
      </c>
      <c r="HL10" s="20">
        <f>IFERROR(EDATE(H10,7),"")</f>
        <v>45505</v>
      </c>
      <c r="IQ10" s="20">
        <f>IFERROR(EDATE(H10,8),"")</f>
        <v>45536</v>
      </c>
      <c r="JU10" s="20">
        <f>IFERROR(EDATE(H10,9),"")</f>
        <v>45566</v>
      </c>
      <c r="KZ10" s="20">
        <f>IFERROR(EDATE(H10,10),"")</f>
        <v>45597</v>
      </c>
      <c r="MD10" s="20">
        <f>IFERROR(EDATE(H10,11),"")</f>
        <v>45627</v>
      </c>
      <c r="NR10" s="17" t="s">
        <v>13</v>
      </c>
      <c r="NS10" s="17">
        <v>2027</v>
      </c>
    </row>
    <row r="11" spans="1:383" s="14" customFormat="1">
      <c r="A11" s="12"/>
      <c r="E11" s="16"/>
      <c r="F11" s="16"/>
      <c r="G11" s="16"/>
      <c r="NR11" s="17" t="s">
        <v>14</v>
      </c>
      <c r="NS11" s="17">
        <v>2028</v>
      </c>
    </row>
    <row r="12" spans="1:383" s="14" customFormat="1" ht="18" thickBot="1">
      <c r="A12" s="12"/>
      <c r="B12" s="22" t="s">
        <v>15</v>
      </c>
      <c r="C12" s="22" t="s">
        <v>16</v>
      </c>
      <c r="D12" s="22" t="s">
        <v>17</v>
      </c>
      <c r="E12" s="22" t="s">
        <v>18</v>
      </c>
      <c r="F12" s="22" t="s">
        <v>19</v>
      </c>
      <c r="G12" s="23" t="s">
        <v>20</v>
      </c>
      <c r="H12" s="24">
        <f>IFERROR(DATEVALUE(CONCATENATE(1,F7,F6)),"")</f>
        <v>45292</v>
      </c>
      <c r="I12" s="25">
        <f>IFERROR(H12+1,"")</f>
        <v>45293</v>
      </c>
      <c r="J12" s="25">
        <f t="shared" ref="J12:BU12" si="0">IFERROR(I12+1,"")</f>
        <v>45294</v>
      </c>
      <c r="K12" s="25">
        <f t="shared" si="0"/>
        <v>45295</v>
      </c>
      <c r="L12" s="25">
        <f t="shared" si="0"/>
        <v>45296</v>
      </c>
      <c r="M12" s="25">
        <f t="shared" si="0"/>
        <v>45297</v>
      </c>
      <c r="N12" s="25">
        <f t="shared" si="0"/>
        <v>45298</v>
      </c>
      <c r="O12" s="25">
        <f t="shared" si="0"/>
        <v>45299</v>
      </c>
      <c r="P12" s="25">
        <f t="shared" si="0"/>
        <v>45300</v>
      </c>
      <c r="Q12" s="25">
        <f t="shared" si="0"/>
        <v>45301</v>
      </c>
      <c r="R12" s="25">
        <f t="shared" si="0"/>
        <v>45302</v>
      </c>
      <c r="S12" s="25">
        <f t="shared" si="0"/>
        <v>45303</v>
      </c>
      <c r="T12" s="25">
        <f t="shared" si="0"/>
        <v>45304</v>
      </c>
      <c r="U12" s="25">
        <f t="shared" si="0"/>
        <v>45305</v>
      </c>
      <c r="V12" s="25">
        <f t="shared" si="0"/>
        <v>45306</v>
      </c>
      <c r="W12" s="25">
        <f t="shared" si="0"/>
        <v>45307</v>
      </c>
      <c r="X12" s="25">
        <f t="shared" si="0"/>
        <v>45308</v>
      </c>
      <c r="Y12" s="25">
        <f t="shared" si="0"/>
        <v>45309</v>
      </c>
      <c r="Z12" s="25">
        <f t="shared" si="0"/>
        <v>45310</v>
      </c>
      <c r="AA12" s="25">
        <f t="shared" si="0"/>
        <v>45311</v>
      </c>
      <c r="AB12" s="25">
        <f t="shared" si="0"/>
        <v>45312</v>
      </c>
      <c r="AC12" s="25">
        <f t="shared" si="0"/>
        <v>45313</v>
      </c>
      <c r="AD12" s="25">
        <f t="shared" si="0"/>
        <v>45314</v>
      </c>
      <c r="AE12" s="25">
        <f t="shared" si="0"/>
        <v>45315</v>
      </c>
      <c r="AF12" s="25">
        <f t="shared" si="0"/>
        <v>45316</v>
      </c>
      <c r="AG12" s="25">
        <f t="shared" si="0"/>
        <v>45317</v>
      </c>
      <c r="AH12" s="25">
        <f t="shared" si="0"/>
        <v>45318</v>
      </c>
      <c r="AI12" s="25">
        <f t="shared" si="0"/>
        <v>45319</v>
      </c>
      <c r="AJ12" s="25">
        <f t="shared" si="0"/>
        <v>45320</v>
      </c>
      <c r="AK12" s="25">
        <f t="shared" si="0"/>
        <v>45321</v>
      </c>
      <c r="AL12" s="25">
        <f t="shared" si="0"/>
        <v>45322</v>
      </c>
      <c r="AM12" s="25">
        <f t="shared" si="0"/>
        <v>45323</v>
      </c>
      <c r="AN12" s="25">
        <f t="shared" si="0"/>
        <v>45324</v>
      </c>
      <c r="AO12" s="25">
        <f t="shared" si="0"/>
        <v>45325</v>
      </c>
      <c r="AP12" s="25">
        <f t="shared" si="0"/>
        <v>45326</v>
      </c>
      <c r="AQ12" s="25">
        <f t="shared" si="0"/>
        <v>45327</v>
      </c>
      <c r="AR12" s="25">
        <f t="shared" si="0"/>
        <v>45328</v>
      </c>
      <c r="AS12" s="25">
        <f t="shared" si="0"/>
        <v>45329</v>
      </c>
      <c r="AT12" s="25">
        <f t="shared" si="0"/>
        <v>45330</v>
      </c>
      <c r="AU12" s="25">
        <f t="shared" si="0"/>
        <v>45331</v>
      </c>
      <c r="AV12" s="25">
        <f t="shared" si="0"/>
        <v>45332</v>
      </c>
      <c r="AW12" s="25">
        <f t="shared" si="0"/>
        <v>45333</v>
      </c>
      <c r="AX12" s="25">
        <f t="shared" si="0"/>
        <v>45334</v>
      </c>
      <c r="AY12" s="25">
        <f t="shared" si="0"/>
        <v>45335</v>
      </c>
      <c r="AZ12" s="25">
        <f t="shared" si="0"/>
        <v>45336</v>
      </c>
      <c r="BA12" s="25">
        <f t="shared" si="0"/>
        <v>45337</v>
      </c>
      <c r="BB12" s="25">
        <f t="shared" si="0"/>
        <v>45338</v>
      </c>
      <c r="BC12" s="25">
        <f t="shared" si="0"/>
        <v>45339</v>
      </c>
      <c r="BD12" s="25">
        <f t="shared" si="0"/>
        <v>45340</v>
      </c>
      <c r="BE12" s="25">
        <f t="shared" si="0"/>
        <v>45341</v>
      </c>
      <c r="BF12" s="25">
        <f t="shared" si="0"/>
        <v>45342</v>
      </c>
      <c r="BG12" s="25">
        <f t="shared" si="0"/>
        <v>45343</v>
      </c>
      <c r="BH12" s="25">
        <f t="shared" si="0"/>
        <v>45344</v>
      </c>
      <c r="BI12" s="25">
        <f t="shared" si="0"/>
        <v>45345</v>
      </c>
      <c r="BJ12" s="25">
        <f t="shared" si="0"/>
        <v>45346</v>
      </c>
      <c r="BK12" s="25">
        <f t="shared" si="0"/>
        <v>45347</v>
      </c>
      <c r="BL12" s="25">
        <f t="shared" si="0"/>
        <v>45348</v>
      </c>
      <c r="BM12" s="25">
        <f t="shared" si="0"/>
        <v>45349</v>
      </c>
      <c r="BN12" s="25">
        <f t="shared" si="0"/>
        <v>45350</v>
      </c>
      <c r="BO12" s="25">
        <f t="shared" si="0"/>
        <v>45351</v>
      </c>
      <c r="BP12" s="25">
        <f t="shared" si="0"/>
        <v>45352</v>
      </c>
      <c r="BQ12" s="25">
        <f t="shared" si="0"/>
        <v>45353</v>
      </c>
      <c r="BR12" s="25">
        <f t="shared" si="0"/>
        <v>45354</v>
      </c>
      <c r="BS12" s="25">
        <f t="shared" si="0"/>
        <v>45355</v>
      </c>
      <c r="BT12" s="25">
        <f t="shared" si="0"/>
        <v>45356</v>
      </c>
      <c r="BU12" s="25">
        <f t="shared" si="0"/>
        <v>45357</v>
      </c>
      <c r="BV12" s="25">
        <f t="shared" ref="BV12:EG12" si="1">IFERROR(BU12+1,"")</f>
        <v>45358</v>
      </c>
      <c r="BW12" s="25">
        <f t="shared" si="1"/>
        <v>45359</v>
      </c>
      <c r="BX12" s="25">
        <f t="shared" si="1"/>
        <v>45360</v>
      </c>
      <c r="BY12" s="25">
        <f t="shared" si="1"/>
        <v>45361</v>
      </c>
      <c r="BZ12" s="25">
        <f t="shared" si="1"/>
        <v>45362</v>
      </c>
      <c r="CA12" s="25">
        <f t="shared" si="1"/>
        <v>45363</v>
      </c>
      <c r="CB12" s="25">
        <f t="shared" si="1"/>
        <v>45364</v>
      </c>
      <c r="CC12" s="25">
        <f t="shared" si="1"/>
        <v>45365</v>
      </c>
      <c r="CD12" s="25">
        <f t="shared" si="1"/>
        <v>45366</v>
      </c>
      <c r="CE12" s="25">
        <f t="shared" si="1"/>
        <v>45367</v>
      </c>
      <c r="CF12" s="25">
        <f t="shared" si="1"/>
        <v>45368</v>
      </c>
      <c r="CG12" s="25">
        <f t="shared" si="1"/>
        <v>45369</v>
      </c>
      <c r="CH12" s="25">
        <f t="shared" si="1"/>
        <v>45370</v>
      </c>
      <c r="CI12" s="25">
        <f t="shared" si="1"/>
        <v>45371</v>
      </c>
      <c r="CJ12" s="25">
        <f t="shared" si="1"/>
        <v>45372</v>
      </c>
      <c r="CK12" s="25">
        <f t="shared" si="1"/>
        <v>45373</v>
      </c>
      <c r="CL12" s="25">
        <f t="shared" si="1"/>
        <v>45374</v>
      </c>
      <c r="CM12" s="25">
        <f t="shared" si="1"/>
        <v>45375</v>
      </c>
      <c r="CN12" s="25">
        <f t="shared" si="1"/>
        <v>45376</v>
      </c>
      <c r="CO12" s="25">
        <f t="shared" si="1"/>
        <v>45377</v>
      </c>
      <c r="CP12" s="25">
        <f t="shared" si="1"/>
        <v>45378</v>
      </c>
      <c r="CQ12" s="25">
        <f t="shared" si="1"/>
        <v>45379</v>
      </c>
      <c r="CR12" s="25">
        <f t="shared" si="1"/>
        <v>45380</v>
      </c>
      <c r="CS12" s="25">
        <f t="shared" si="1"/>
        <v>45381</v>
      </c>
      <c r="CT12" s="25">
        <f t="shared" si="1"/>
        <v>45382</v>
      </c>
      <c r="CU12" s="25">
        <f t="shared" si="1"/>
        <v>45383</v>
      </c>
      <c r="CV12" s="25">
        <f t="shared" si="1"/>
        <v>45384</v>
      </c>
      <c r="CW12" s="25">
        <f t="shared" si="1"/>
        <v>45385</v>
      </c>
      <c r="CX12" s="25">
        <f t="shared" si="1"/>
        <v>45386</v>
      </c>
      <c r="CY12" s="25">
        <f t="shared" si="1"/>
        <v>45387</v>
      </c>
      <c r="CZ12" s="25">
        <f t="shared" si="1"/>
        <v>45388</v>
      </c>
      <c r="DA12" s="25">
        <f t="shared" si="1"/>
        <v>45389</v>
      </c>
      <c r="DB12" s="25">
        <f t="shared" si="1"/>
        <v>45390</v>
      </c>
      <c r="DC12" s="25">
        <f t="shared" si="1"/>
        <v>45391</v>
      </c>
      <c r="DD12" s="25">
        <f t="shared" si="1"/>
        <v>45392</v>
      </c>
      <c r="DE12" s="25">
        <f t="shared" si="1"/>
        <v>45393</v>
      </c>
      <c r="DF12" s="25">
        <f t="shared" si="1"/>
        <v>45394</v>
      </c>
      <c r="DG12" s="25">
        <f t="shared" si="1"/>
        <v>45395</v>
      </c>
      <c r="DH12" s="25">
        <f t="shared" si="1"/>
        <v>45396</v>
      </c>
      <c r="DI12" s="25">
        <f t="shared" si="1"/>
        <v>45397</v>
      </c>
      <c r="DJ12" s="25">
        <f t="shared" si="1"/>
        <v>45398</v>
      </c>
      <c r="DK12" s="25">
        <f t="shared" si="1"/>
        <v>45399</v>
      </c>
      <c r="DL12" s="25">
        <f t="shared" si="1"/>
        <v>45400</v>
      </c>
      <c r="DM12" s="25">
        <f t="shared" si="1"/>
        <v>45401</v>
      </c>
      <c r="DN12" s="25">
        <f t="shared" si="1"/>
        <v>45402</v>
      </c>
      <c r="DO12" s="25">
        <f t="shared" si="1"/>
        <v>45403</v>
      </c>
      <c r="DP12" s="25">
        <f t="shared" si="1"/>
        <v>45404</v>
      </c>
      <c r="DQ12" s="25">
        <f t="shared" si="1"/>
        <v>45405</v>
      </c>
      <c r="DR12" s="25">
        <f t="shared" si="1"/>
        <v>45406</v>
      </c>
      <c r="DS12" s="25">
        <f t="shared" si="1"/>
        <v>45407</v>
      </c>
      <c r="DT12" s="25">
        <f t="shared" si="1"/>
        <v>45408</v>
      </c>
      <c r="DU12" s="25">
        <f t="shared" si="1"/>
        <v>45409</v>
      </c>
      <c r="DV12" s="25">
        <f t="shared" si="1"/>
        <v>45410</v>
      </c>
      <c r="DW12" s="25">
        <f t="shared" si="1"/>
        <v>45411</v>
      </c>
      <c r="DX12" s="25">
        <f t="shared" si="1"/>
        <v>45412</v>
      </c>
      <c r="DY12" s="25">
        <f t="shared" si="1"/>
        <v>45413</v>
      </c>
      <c r="DZ12" s="25">
        <f t="shared" si="1"/>
        <v>45414</v>
      </c>
      <c r="EA12" s="25">
        <f t="shared" si="1"/>
        <v>45415</v>
      </c>
      <c r="EB12" s="25">
        <f t="shared" si="1"/>
        <v>45416</v>
      </c>
      <c r="EC12" s="25">
        <f t="shared" si="1"/>
        <v>45417</v>
      </c>
      <c r="ED12" s="25">
        <f t="shared" si="1"/>
        <v>45418</v>
      </c>
      <c r="EE12" s="25">
        <f t="shared" si="1"/>
        <v>45419</v>
      </c>
      <c r="EF12" s="25">
        <f t="shared" si="1"/>
        <v>45420</v>
      </c>
      <c r="EG12" s="25">
        <f t="shared" si="1"/>
        <v>45421</v>
      </c>
      <c r="EH12" s="25">
        <f t="shared" ref="EH12:GS12" si="2">IFERROR(EG12+1,"")</f>
        <v>45422</v>
      </c>
      <c r="EI12" s="25">
        <f t="shared" si="2"/>
        <v>45423</v>
      </c>
      <c r="EJ12" s="25">
        <f t="shared" si="2"/>
        <v>45424</v>
      </c>
      <c r="EK12" s="25">
        <f t="shared" si="2"/>
        <v>45425</v>
      </c>
      <c r="EL12" s="25">
        <f t="shared" si="2"/>
        <v>45426</v>
      </c>
      <c r="EM12" s="25">
        <f t="shared" si="2"/>
        <v>45427</v>
      </c>
      <c r="EN12" s="25">
        <f t="shared" si="2"/>
        <v>45428</v>
      </c>
      <c r="EO12" s="25">
        <f t="shared" si="2"/>
        <v>45429</v>
      </c>
      <c r="EP12" s="25">
        <f t="shared" si="2"/>
        <v>45430</v>
      </c>
      <c r="EQ12" s="25">
        <f t="shared" si="2"/>
        <v>45431</v>
      </c>
      <c r="ER12" s="25">
        <f t="shared" si="2"/>
        <v>45432</v>
      </c>
      <c r="ES12" s="25">
        <f t="shared" si="2"/>
        <v>45433</v>
      </c>
      <c r="ET12" s="25">
        <f t="shared" si="2"/>
        <v>45434</v>
      </c>
      <c r="EU12" s="25">
        <f t="shared" si="2"/>
        <v>45435</v>
      </c>
      <c r="EV12" s="25">
        <f t="shared" si="2"/>
        <v>45436</v>
      </c>
      <c r="EW12" s="25">
        <f t="shared" si="2"/>
        <v>45437</v>
      </c>
      <c r="EX12" s="25">
        <f t="shared" si="2"/>
        <v>45438</v>
      </c>
      <c r="EY12" s="25">
        <f t="shared" si="2"/>
        <v>45439</v>
      </c>
      <c r="EZ12" s="25">
        <f t="shared" si="2"/>
        <v>45440</v>
      </c>
      <c r="FA12" s="25">
        <f t="shared" si="2"/>
        <v>45441</v>
      </c>
      <c r="FB12" s="25">
        <f t="shared" si="2"/>
        <v>45442</v>
      </c>
      <c r="FC12" s="25">
        <f t="shared" si="2"/>
        <v>45443</v>
      </c>
      <c r="FD12" s="25">
        <f t="shared" si="2"/>
        <v>45444</v>
      </c>
      <c r="FE12" s="25">
        <f t="shared" si="2"/>
        <v>45445</v>
      </c>
      <c r="FF12" s="25">
        <f t="shared" si="2"/>
        <v>45446</v>
      </c>
      <c r="FG12" s="25">
        <f t="shared" si="2"/>
        <v>45447</v>
      </c>
      <c r="FH12" s="25">
        <f t="shared" si="2"/>
        <v>45448</v>
      </c>
      <c r="FI12" s="25">
        <f t="shared" si="2"/>
        <v>45449</v>
      </c>
      <c r="FJ12" s="25">
        <f t="shared" si="2"/>
        <v>45450</v>
      </c>
      <c r="FK12" s="25">
        <f t="shared" si="2"/>
        <v>45451</v>
      </c>
      <c r="FL12" s="25">
        <f t="shared" si="2"/>
        <v>45452</v>
      </c>
      <c r="FM12" s="25">
        <f t="shared" si="2"/>
        <v>45453</v>
      </c>
      <c r="FN12" s="25">
        <f t="shared" si="2"/>
        <v>45454</v>
      </c>
      <c r="FO12" s="25">
        <f t="shared" si="2"/>
        <v>45455</v>
      </c>
      <c r="FP12" s="25">
        <f t="shared" si="2"/>
        <v>45456</v>
      </c>
      <c r="FQ12" s="25">
        <f t="shared" si="2"/>
        <v>45457</v>
      </c>
      <c r="FR12" s="25">
        <f t="shared" si="2"/>
        <v>45458</v>
      </c>
      <c r="FS12" s="25">
        <f t="shared" si="2"/>
        <v>45459</v>
      </c>
      <c r="FT12" s="25">
        <f t="shared" si="2"/>
        <v>45460</v>
      </c>
      <c r="FU12" s="25">
        <f t="shared" si="2"/>
        <v>45461</v>
      </c>
      <c r="FV12" s="25">
        <f t="shared" si="2"/>
        <v>45462</v>
      </c>
      <c r="FW12" s="25">
        <f t="shared" si="2"/>
        <v>45463</v>
      </c>
      <c r="FX12" s="25">
        <f t="shared" si="2"/>
        <v>45464</v>
      </c>
      <c r="FY12" s="25">
        <f t="shared" si="2"/>
        <v>45465</v>
      </c>
      <c r="FZ12" s="25">
        <f t="shared" si="2"/>
        <v>45466</v>
      </c>
      <c r="GA12" s="25">
        <f t="shared" si="2"/>
        <v>45467</v>
      </c>
      <c r="GB12" s="25">
        <f t="shared" si="2"/>
        <v>45468</v>
      </c>
      <c r="GC12" s="25">
        <f t="shared" si="2"/>
        <v>45469</v>
      </c>
      <c r="GD12" s="25">
        <f t="shared" si="2"/>
        <v>45470</v>
      </c>
      <c r="GE12" s="25">
        <f t="shared" si="2"/>
        <v>45471</v>
      </c>
      <c r="GF12" s="25">
        <f t="shared" si="2"/>
        <v>45472</v>
      </c>
      <c r="GG12" s="25">
        <f t="shared" si="2"/>
        <v>45473</v>
      </c>
      <c r="GH12" s="25">
        <f t="shared" si="2"/>
        <v>45474</v>
      </c>
      <c r="GI12" s="25">
        <f t="shared" si="2"/>
        <v>45475</v>
      </c>
      <c r="GJ12" s="25">
        <f t="shared" si="2"/>
        <v>45476</v>
      </c>
      <c r="GK12" s="25">
        <f t="shared" si="2"/>
        <v>45477</v>
      </c>
      <c r="GL12" s="25">
        <f t="shared" si="2"/>
        <v>45478</v>
      </c>
      <c r="GM12" s="25">
        <f t="shared" si="2"/>
        <v>45479</v>
      </c>
      <c r="GN12" s="25">
        <f t="shared" si="2"/>
        <v>45480</v>
      </c>
      <c r="GO12" s="25">
        <f t="shared" si="2"/>
        <v>45481</v>
      </c>
      <c r="GP12" s="25">
        <f t="shared" si="2"/>
        <v>45482</v>
      </c>
      <c r="GQ12" s="25">
        <f t="shared" si="2"/>
        <v>45483</v>
      </c>
      <c r="GR12" s="25">
        <f t="shared" si="2"/>
        <v>45484</v>
      </c>
      <c r="GS12" s="25">
        <f t="shared" si="2"/>
        <v>45485</v>
      </c>
      <c r="GT12" s="25">
        <f t="shared" ref="GT12:JE12" si="3">IFERROR(GS12+1,"")</f>
        <v>45486</v>
      </c>
      <c r="GU12" s="25">
        <f t="shared" si="3"/>
        <v>45487</v>
      </c>
      <c r="GV12" s="25">
        <f t="shared" si="3"/>
        <v>45488</v>
      </c>
      <c r="GW12" s="25">
        <f t="shared" si="3"/>
        <v>45489</v>
      </c>
      <c r="GX12" s="25">
        <f t="shared" si="3"/>
        <v>45490</v>
      </c>
      <c r="GY12" s="25">
        <f t="shared" si="3"/>
        <v>45491</v>
      </c>
      <c r="GZ12" s="25">
        <f t="shared" si="3"/>
        <v>45492</v>
      </c>
      <c r="HA12" s="25">
        <f t="shared" si="3"/>
        <v>45493</v>
      </c>
      <c r="HB12" s="25">
        <f t="shared" si="3"/>
        <v>45494</v>
      </c>
      <c r="HC12" s="25">
        <f t="shared" si="3"/>
        <v>45495</v>
      </c>
      <c r="HD12" s="25">
        <f t="shared" si="3"/>
        <v>45496</v>
      </c>
      <c r="HE12" s="25">
        <f t="shared" si="3"/>
        <v>45497</v>
      </c>
      <c r="HF12" s="25">
        <f t="shared" si="3"/>
        <v>45498</v>
      </c>
      <c r="HG12" s="25">
        <f t="shared" si="3"/>
        <v>45499</v>
      </c>
      <c r="HH12" s="25">
        <f t="shared" si="3"/>
        <v>45500</v>
      </c>
      <c r="HI12" s="25">
        <f t="shared" si="3"/>
        <v>45501</v>
      </c>
      <c r="HJ12" s="25">
        <f t="shared" si="3"/>
        <v>45502</v>
      </c>
      <c r="HK12" s="25">
        <f t="shared" si="3"/>
        <v>45503</v>
      </c>
      <c r="HL12" s="25">
        <f t="shared" si="3"/>
        <v>45504</v>
      </c>
      <c r="HM12" s="25">
        <f t="shared" si="3"/>
        <v>45505</v>
      </c>
      <c r="HN12" s="25">
        <f t="shared" si="3"/>
        <v>45506</v>
      </c>
      <c r="HO12" s="25">
        <f t="shared" si="3"/>
        <v>45507</v>
      </c>
      <c r="HP12" s="25">
        <f t="shared" si="3"/>
        <v>45508</v>
      </c>
      <c r="HQ12" s="25">
        <f t="shared" si="3"/>
        <v>45509</v>
      </c>
      <c r="HR12" s="25">
        <f t="shared" si="3"/>
        <v>45510</v>
      </c>
      <c r="HS12" s="25">
        <f t="shared" si="3"/>
        <v>45511</v>
      </c>
      <c r="HT12" s="25">
        <f t="shared" si="3"/>
        <v>45512</v>
      </c>
      <c r="HU12" s="25">
        <f t="shared" si="3"/>
        <v>45513</v>
      </c>
      <c r="HV12" s="25">
        <f t="shared" si="3"/>
        <v>45514</v>
      </c>
      <c r="HW12" s="25">
        <f t="shared" si="3"/>
        <v>45515</v>
      </c>
      <c r="HX12" s="25">
        <f t="shared" si="3"/>
        <v>45516</v>
      </c>
      <c r="HY12" s="25">
        <f t="shared" si="3"/>
        <v>45517</v>
      </c>
      <c r="HZ12" s="25">
        <f t="shared" si="3"/>
        <v>45518</v>
      </c>
      <c r="IA12" s="25">
        <f t="shared" si="3"/>
        <v>45519</v>
      </c>
      <c r="IB12" s="25">
        <f t="shared" si="3"/>
        <v>45520</v>
      </c>
      <c r="IC12" s="25">
        <f t="shared" si="3"/>
        <v>45521</v>
      </c>
      <c r="ID12" s="25">
        <f t="shared" si="3"/>
        <v>45522</v>
      </c>
      <c r="IE12" s="25">
        <f t="shared" si="3"/>
        <v>45523</v>
      </c>
      <c r="IF12" s="25">
        <f t="shared" si="3"/>
        <v>45524</v>
      </c>
      <c r="IG12" s="25">
        <f t="shared" si="3"/>
        <v>45525</v>
      </c>
      <c r="IH12" s="25">
        <f t="shared" si="3"/>
        <v>45526</v>
      </c>
      <c r="II12" s="25">
        <f t="shared" si="3"/>
        <v>45527</v>
      </c>
      <c r="IJ12" s="25">
        <f t="shared" si="3"/>
        <v>45528</v>
      </c>
      <c r="IK12" s="25">
        <f t="shared" si="3"/>
        <v>45529</v>
      </c>
      <c r="IL12" s="25">
        <f t="shared" si="3"/>
        <v>45530</v>
      </c>
      <c r="IM12" s="25">
        <f t="shared" si="3"/>
        <v>45531</v>
      </c>
      <c r="IN12" s="25">
        <f t="shared" si="3"/>
        <v>45532</v>
      </c>
      <c r="IO12" s="25">
        <f t="shared" si="3"/>
        <v>45533</v>
      </c>
      <c r="IP12" s="25">
        <f t="shared" si="3"/>
        <v>45534</v>
      </c>
      <c r="IQ12" s="25">
        <f t="shared" si="3"/>
        <v>45535</v>
      </c>
      <c r="IR12" s="25">
        <f t="shared" si="3"/>
        <v>45536</v>
      </c>
      <c r="IS12" s="25">
        <f t="shared" si="3"/>
        <v>45537</v>
      </c>
      <c r="IT12" s="25">
        <f t="shared" si="3"/>
        <v>45538</v>
      </c>
      <c r="IU12" s="25">
        <f t="shared" si="3"/>
        <v>45539</v>
      </c>
      <c r="IV12" s="25">
        <f t="shared" si="3"/>
        <v>45540</v>
      </c>
      <c r="IW12" s="25">
        <f t="shared" si="3"/>
        <v>45541</v>
      </c>
      <c r="IX12" s="25">
        <f t="shared" si="3"/>
        <v>45542</v>
      </c>
      <c r="IY12" s="25">
        <f t="shared" si="3"/>
        <v>45543</v>
      </c>
      <c r="IZ12" s="25">
        <f t="shared" si="3"/>
        <v>45544</v>
      </c>
      <c r="JA12" s="25">
        <f t="shared" si="3"/>
        <v>45545</v>
      </c>
      <c r="JB12" s="25">
        <f t="shared" si="3"/>
        <v>45546</v>
      </c>
      <c r="JC12" s="25">
        <f t="shared" si="3"/>
        <v>45547</v>
      </c>
      <c r="JD12" s="25">
        <f t="shared" si="3"/>
        <v>45548</v>
      </c>
      <c r="JE12" s="25">
        <f t="shared" si="3"/>
        <v>45549</v>
      </c>
      <c r="JF12" s="25">
        <f t="shared" ref="JF12:LQ12" si="4">IFERROR(JE12+1,"")</f>
        <v>45550</v>
      </c>
      <c r="JG12" s="25">
        <f t="shared" si="4"/>
        <v>45551</v>
      </c>
      <c r="JH12" s="25">
        <f t="shared" si="4"/>
        <v>45552</v>
      </c>
      <c r="JI12" s="25">
        <f t="shared" si="4"/>
        <v>45553</v>
      </c>
      <c r="JJ12" s="25">
        <f t="shared" si="4"/>
        <v>45554</v>
      </c>
      <c r="JK12" s="25">
        <f t="shared" si="4"/>
        <v>45555</v>
      </c>
      <c r="JL12" s="25">
        <f t="shared" si="4"/>
        <v>45556</v>
      </c>
      <c r="JM12" s="25">
        <f t="shared" si="4"/>
        <v>45557</v>
      </c>
      <c r="JN12" s="25">
        <f t="shared" si="4"/>
        <v>45558</v>
      </c>
      <c r="JO12" s="25">
        <f t="shared" si="4"/>
        <v>45559</v>
      </c>
      <c r="JP12" s="25">
        <f t="shared" si="4"/>
        <v>45560</v>
      </c>
      <c r="JQ12" s="25">
        <f t="shared" si="4"/>
        <v>45561</v>
      </c>
      <c r="JR12" s="25">
        <f t="shared" si="4"/>
        <v>45562</v>
      </c>
      <c r="JS12" s="25">
        <f t="shared" si="4"/>
        <v>45563</v>
      </c>
      <c r="JT12" s="25">
        <f t="shared" si="4"/>
        <v>45564</v>
      </c>
      <c r="JU12" s="25">
        <f t="shared" si="4"/>
        <v>45565</v>
      </c>
      <c r="JV12" s="25">
        <f t="shared" si="4"/>
        <v>45566</v>
      </c>
      <c r="JW12" s="25">
        <f t="shared" si="4"/>
        <v>45567</v>
      </c>
      <c r="JX12" s="25">
        <f t="shared" si="4"/>
        <v>45568</v>
      </c>
      <c r="JY12" s="25">
        <f t="shared" si="4"/>
        <v>45569</v>
      </c>
      <c r="JZ12" s="25">
        <f t="shared" si="4"/>
        <v>45570</v>
      </c>
      <c r="KA12" s="25">
        <f t="shared" si="4"/>
        <v>45571</v>
      </c>
      <c r="KB12" s="25">
        <f t="shared" si="4"/>
        <v>45572</v>
      </c>
      <c r="KC12" s="25">
        <f t="shared" si="4"/>
        <v>45573</v>
      </c>
      <c r="KD12" s="25">
        <f t="shared" si="4"/>
        <v>45574</v>
      </c>
      <c r="KE12" s="25">
        <f t="shared" si="4"/>
        <v>45575</v>
      </c>
      <c r="KF12" s="25">
        <f t="shared" si="4"/>
        <v>45576</v>
      </c>
      <c r="KG12" s="25">
        <f t="shared" si="4"/>
        <v>45577</v>
      </c>
      <c r="KH12" s="25">
        <f t="shared" si="4"/>
        <v>45578</v>
      </c>
      <c r="KI12" s="25">
        <f t="shared" si="4"/>
        <v>45579</v>
      </c>
      <c r="KJ12" s="25">
        <f t="shared" si="4"/>
        <v>45580</v>
      </c>
      <c r="KK12" s="25">
        <f t="shared" si="4"/>
        <v>45581</v>
      </c>
      <c r="KL12" s="25">
        <f t="shared" si="4"/>
        <v>45582</v>
      </c>
      <c r="KM12" s="25">
        <f t="shared" si="4"/>
        <v>45583</v>
      </c>
      <c r="KN12" s="25">
        <f t="shared" si="4"/>
        <v>45584</v>
      </c>
      <c r="KO12" s="25">
        <f t="shared" si="4"/>
        <v>45585</v>
      </c>
      <c r="KP12" s="25">
        <f t="shared" si="4"/>
        <v>45586</v>
      </c>
      <c r="KQ12" s="25">
        <f t="shared" si="4"/>
        <v>45587</v>
      </c>
      <c r="KR12" s="25">
        <f t="shared" si="4"/>
        <v>45588</v>
      </c>
      <c r="KS12" s="25">
        <f t="shared" si="4"/>
        <v>45589</v>
      </c>
      <c r="KT12" s="25">
        <f t="shared" si="4"/>
        <v>45590</v>
      </c>
      <c r="KU12" s="25">
        <f t="shared" si="4"/>
        <v>45591</v>
      </c>
      <c r="KV12" s="25">
        <f t="shared" si="4"/>
        <v>45592</v>
      </c>
      <c r="KW12" s="25">
        <f t="shared" si="4"/>
        <v>45593</v>
      </c>
      <c r="KX12" s="25">
        <f t="shared" si="4"/>
        <v>45594</v>
      </c>
      <c r="KY12" s="25">
        <f t="shared" si="4"/>
        <v>45595</v>
      </c>
      <c r="KZ12" s="25">
        <f t="shared" si="4"/>
        <v>45596</v>
      </c>
      <c r="LA12" s="25">
        <f t="shared" si="4"/>
        <v>45597</v>
      </c>
      <c r="LB12" s="25">
        <f t="shared" si="4"/>
        <v>45598</v>
      </c>
      <c r="LC12" s="25">
        <f t="shared" si="4"/>
        <v>45599</v>
      </c>
      <c r="LD12" s="25">
        <f t="shared" si="4"/>
        <v>45600</v>
      </c>
      <c r="LE12" s="25">
        <f t="shared" si="4"/>
        <v>45601</v>
      </c>
      <c r="LF12" s="25">
        <f t="shared" si="4"/>
        <v>45602</v>
      </c>
      <c r="LG12" s="25">
        <f t="shared" si="4"/>
        <v>45603</v>
      </c>
      <c r="LH12" s="25">
        <f t="shared" si="4"/>
        <v>45604</v>
      </c>
      <c r="LI12" s="25">
        <f t="shared" si="4"/>
        <v>45605</v>
      </c>
      <c r="LJ12" s="25">
        <f t="shared" si="4"/>
        <v>45606</v>
      </c>
      <c r="LK12" s="25">
        <f t="shared" si="4"/>
        <v>45607</v>
      </c>
      <c r="LL12" s="25">
        <f t="shared" si="4"/>
        <v>45608</v>
      </c>
      <c r="LM12" s="25">
        <f t="shared" si="4"/>
        <v>45609</v>
      </c>
      <c r="LN12" s="25">
        <f t="shared" si="4"/>
        <v>45610</v>
      </c>
      <c r="LO12" s="25">
        <f t="shared" si="4"/>
        <v>45611</v>
      </c>
      <c r="LP12" s="25">
        <f t="shared" si="4"/>
        <v>45612</v>
      </c>
      <c r="LQ12" s="25">
        <f t="shared" si="4"/>
        <v>45613</v>
      </c>
      <c r="LR12" s="25">
        <f t="shared" ref="LR12:NH12" si="5">IFERROR(LQ12+1,"")</f>
        <v>45614</v>
      </c>
      <c r="LS12" s="25">
        <f t="shared" si="5"/>
        <v>45615</v>
      </c>
      <c r="LT12" s="25">
        <f t="shared" si="5"/>
        <v>45616</v>
      </c>
      <c r="LU12" s="25">
        <f t="shared" si="5"/>
        <v>45617</v>
      </c>
      <c r="LV12" s="25">
        <f t="shared" si="5"/>
        <v>45618</v>
      </c>
      <c r="LW12" s="25">
        <f t="shared" si="5"/>
        <v>45619</v>
      </c>
      <c r="LX12" s="25">
        <f t="shared" si="5"/>
        <v>45620</v>
      </c>
      <c r="LY12" s="25">
        <f t="shared" si="5"/>
        <v>45621</v>
      </c>
      <c r="LZ12" s="25">
        <f t="shared" si="5"/>
        <v>45622</v>
      </c>
      <c r="MA12" s="25">
        <f t="shared" si="5"/>
        <v>45623</v>
      </c>
      <c r="MB12" s="25">
        <f t="shared" si="5"/>
        <v>45624</v>
      </c>
      <c r="MC12" s="25">
        <f t="shared" si="5"/>
        <v>45625</v>
      </c>
      <c r="MD12" s="25">
        <f t="shared" si="5"/>
        <v>45626</v>
      </c>
      <c r="ME12" s="25">
        <f t="shared" si="5"/>
        <v>45627</v>
      </c>
      <c r="MF12" s="25">
        <f t="shared" si="5"/>
        <v>45628</v>
      </c>
      <c r="MG12" s="25">
        <f t="shared" si="5"/>
        <v>45629</v>
      </c>
      <c r="MH12" s="25">
        <f t="shared" si="5"/>
        <v>45630</v>
      </c>
      <c r="MI12" s="25">
        <f t="shared" si="5"/>
        <v>45631</v>
      </c>
      <c r="MJ12" s="25">
        <f t="shared" si="5"/>
        <v>45632</v>
      </c>
      <c r="MK12" s="25">
        <f t="shared" si="5"/>
        <v>45633</v>
      </c>
      <c r="ML12" s="25">
        <f t="shared" si="5"/>
        <v>45634</v>
      </c>
      <c r="MM12" s="25">
        <f t="shared" si="5"/>
        <v>45635</v>
      </c>
      <c r="MN12" s="25">
        <f t="shared" si="5"/>
        <v>45636</v>
      </c>
      <c r="MO12" s="25">
        <f t="shared" si="5"/>
        <v>45637</v>
      </c>
      <c r="MP12" s="25">
        <f t="shared" si="5"/>
        <v>45638</v>
      </c>
      <c r="MQ12" s="25">
        <f t="shared" si="5"/>
        <v>45639</v>
      </c>
      <c r="MR12" s="25">
        <f t="shared" si="5"/>
        <v>45640</v>
      </c>
      <c r="MS12" s="25">
        <f t="shared" si="5"/>
        <v>45641</v>
      </c>
      <c r="MT12" s="25">
        <f t="shared" si="5"/>
        <v>45642</v>
      </c>
      <c r="MU12" s="25">
        <f t="shared" si="5"/>
        <v>45643</v>
      </c>
      <c r="MV12" s="25">
        <f t="shared" si="5"/>
        <v>45644</v>
      </c>
      <c r="MW12" s="25">
        <f t="shared" si="5"/>
        <v>45645</v>
      </c>
      <c r="MX12" s="25">
        <f t="shared" si="5"/>
        <v>45646</v>
      </c>
      <c r="MY12" s="25">
        <f t="shared" si="5"/>
        <v>45647</v>
      </c>
      <c r="MZ12" s="25">
        <f t="shared" si="5"/>
        <v>45648</v>
      </c>
      <c r="NA12" s="25">
        <f t="shared" si="5"/>
        <v>45649</v>
      </c>
      <c r="NB12" s="25">
        <f t="shared" si="5"/>
        <v>45650</v>
      </c>
      <c r="NC12" s="25">
        <f t="shared" si="5"/>
        <v>45651</v>
      </c>
      <c r="ND12" s="25">
        <f t="shared" si="5"/>
        <v>45652</v>
      </c>
      <c r="NE12" s="25">
        <f t="shared" si="5"/>
        <v>45653</v>
      </c>
      <c r="NF12" s="25">
        <f t="shared" si="5"/>
        <v>45654</v>
      </c>
      <c r="NG12" s="25">
        <f t="shared" si="5"/>
        <v>45655</v>
      </c>
      <c r="NH12" s="26">
        <f t="shared" si="5"/>
        <v>45656</v>
      </c>
      <c r="NI12"/>
      <c r="NJ12"/>
      <c r="NK12"/>
      <c r="NL12"/>
      <c r="NM12"/>
      <c r="NN12"/>
      <c r="NO12"/>
      <c r="NP12"/>
      <c r="NR12" s="17" t="s">
        <v>21</v>
      </c>
      <c r="NS12" s="17">
        <v>2029</v>
      </c>
    </row>
    <row r="13" spans="1:383">
      <c r="B13" s="5" t="s">
        <v>22</v>
      </c>
      <c r="C13" s="1">
        <v>30</v>
      </c>
      <c r="D13" s="1">
        <v>5</v>
      </c>
      <c r="E13" s="16">
        <f>C13+D13</f>
        <v>35</v>
      </c>
      <c r="F13" s="16">
        <f>E13-COUNTIF(H13:NH13,"U")</f>
        <v>34</v>
      </c>
      <c r="G13" s="16">
        <f>COUNTIF(H13:NH13,"K")</f>
        <v>1</v>
      </c>
      <c r="H13" s="1" t="s">
        <v>23</v>
      </c>
      <c r="I13" s="1" t="s">
        <v>24</v>
      </c>
      <c r="NH13" s="6"/>
      <c r="NR13" s="2" t="s">
        <v>25</v>
      </c>
      <c r="NS13" s="2">
        <v>2030</v>
      </c>
    </row>
    <row r="14" spans="1:383">
      <c r="B14" s="5" t="s">
        <v>26</v>
      </c>
      <c r="C14" s="1">
        <v>26</v>
      </c>
      <c r="D14" s="1">
        <v>3</v>
      </c>
      <c r="E14" s="16">
        <f t="shared" ref="E14:E32" si="6">C14+D14</f>
        <v>29</v>
      </c>
      <c r="F14" s="16">
        <f t="shared" ref="F14:F32" si="7">E14-COUNTIF(H14:NH14,"U")</f>
        <v>29</v>
      </c>
      <c r="G14" s="16">
        <f t="shared" ref="G14:G32" si="8">COUNTIF(H14:NH14,"K")</f>
        <v>0</v>
      </c>
      <c r="NH14" s="6"/>
      <c r="NR14" s="2" t="s">
        <v>27</v>
      </c>
      <c r="NS14" s="2">
        <v>2031</v>
      </c>
    </row>
    <row r="15" spans="1:383">
      <c r="B15" s="5" t="s">
        <v>28</v>
      </c>
      <c r="C15" s="1">
        <v>21</v>
      </c>
      <c r="D15" s="1">
        <v>0</v>
      </c>
      <c r="E15" s="16">
        <f t="shared" si="6"/>
        <v>21</v>
      </c>
      <c r="F15" s="16">
        <f t="shared" si="7"/>
        <v>20</v>
      </c>
      <c r="G15" s="16">
        <f t="shared" si="8"/>
        <v>0</v>
      </c>
      <c r="I15" s="1" t="s">
        <v>23</v>
      </c>
      <c r="NH15" s="6"/>
      <c r="NR15" s="2" t="s">
        <v>29</v>
      </c>
      <c r="NS15" s="2">
        <v>2032</v>
      </c>
    </row>
    <row r="16" spans="1:383">
      <c r="B16" s="5" t="s">
        <v>30</v>
      </c>
      <c r="C16" s="1">
        <v>31</v>
      </c>
      <c r="D16" s="1">
        <v>6</v>
      </c>
      <c r="E16" s="16">
        <f t="shared" si="6"/>
        <v>37</v>
      </c>
      <c r="F16" s="16">
        <f t="shared" si="7"/>
        <v>36</v>
      </c>
      <c r="G16" s="16">
        <f t="shared" si="8"/>
        <v>0</v>
      </c>
      <c r="I16" s="1" t="s">
        <v>23</v>
      </c>
      <c r="NH16" s="6"/>
      <c r="NR16" s="2" t="s">
        <v>31</v>
      </c>
      <c r="NS16" s="2">
        <v>2033</v>
      </c>
    </row>
    <row r="17" spans="2:372">
      <c r="B17" s="5" t="s">
        <v>32</v>
      </c>
      <c r="C17" s="1">
        <v>4</v>
      </c>
      <c r="D17" s="1">
        <v>1</v>
      </c>
      <c r="E17" s="16">
        <f t="shared" si="6"/>
        <v>5</v>
      </c>
      <c r="F17" s="16">
        <f t="shared" si="7"/>
        <v>5</v>
      </c>
      <c r="G17" s="16">
        <f t="shared" si="8"/>
        <v>1</v>
      </c>
      <c r="I17" s="1" t="s">
        <v>24</v>
      </c>
      <c r="NH17" s="6"/>
    </row>
    <row r="18" spans="2:372">
      <c r="B18" s="5" t="s">
        <v>33</v>
      </c>
      <c r="C18" s="1">
        <v>21</v>
      </c>
      <c r="D18" s="1">
        <v>5</v>
      </c>
      <c r="E18" s="16">
        <f t="shared" si="6"/>
        <v>26</v>
      </c>
      <c r="F18" s="16">
        <f t="shared" si="7"/>
        <v>25</v>
      </c>
      <c r="G18" s="16">
        <f t="shared" si="8"/>
        <v>0</v>
      </c>
      <c r="H18" s="1" t="s">
        <v>23</v>
      </c>
      <c r="NH18" s="6"/>
    </row>
    <row r="19" spans="2:372">
      <c r="B19" s="5" t="s">
        <v>34</v>
      </c>
      <c r="C19" s="1">
        <v>30</v>
      </c>
      <c r="D19" s="1">
        <v>6</v>
      </c>
      <c r="E19" s="16">
        <f t="shared" si="6"/>
        <v>36</v>
      </c>
      <c r="F19" s="16">
        <f t="shared" si="7"/>
        <v>36</v>
      </c>
      <c r="G19" s="16">
        <f t="shared" si="8"/>
        <v>0</v>
      </c>
      <c r="NH19" s="6"/>
    </row>
    <row r="20" spans="2:372">
      <c r="B20" s="5" t="s">
        <v>35</v>
      </c>
      <c r="C20" s="1">
        <v>30</v>
      </c>
      <c r="D20" s="1">
        <v>3</v>
      </c>
      <c r="E20" s="16">
        <f t="shared" si="6"/>
        <v>33</v>
      </c>
      <c r="F20" s="16">
        <f t="shared" si="7"/>
        <v>33</v>
      </c>
      <c r="G20" s="16">
        <f t="shared" si="8"/>
        <v>1</v>
      </c>
      <c r="H20" s="1" t="s">
        <v>24</v>
      </c>
      <c r="NH20" s="6"/>
    </row>
    <row r="21" spans="2:372">
      <c r="B21" s="5" t="s">
        <v>36</v>
      </c>
      <c r="C21" s="1">
        <v>26</v>
      </c>
      <c r="D21" s="1">
        <v>2</v>
      </c>
      <c r="E21" s="16">
        <f t="shared" si="6"/>
        <v>28</v>
      </c>
      <c r="F21" s="16">
        <f t="shared" si="7"/>
        <v>25</v>
      </c>
      <c r="G21" s="16">
        <f t="shared" si="8"/>
        <v>0</v>
      </c>
      <c r="J21" s="1" t="s">
        <v>23</v>
      </c>
      <c r="K21" s="1" t="s">
        <v>23</v>
      </c>
      <c r="L21" s="1" t="s">
        <v>23</v>
      </c>
      <c r="NH21" s="6"/>
    </row>
    <row r="22" spans="2:372">
      <c r="B22" s="5" t="s">
        <v>37</v>
      </c>
      <c r="C22" s="1">
        <v>21</v>
      </c>
      <c r="D22" s="1">
        <v>4</v>
      </c>
      <c r="E22" s="16">
        <f t="shared" si="6"/>
        <v>25</v>
      </c>
      <c r="F22" s="16">
        <f t="shared" si="7"/>
        <v>25</v>
      </c>
      <c r="G22" s="16">
        <f t="shared" si="8"/>
        <v>1</v>
      </c>
      <c r="L22" s="1" t="s">
        <v>24</v>
      </c>
      <c r="NH22" s="6"/>
    </row>
    <row r="23" spans="2:372">
      <c r="B23" s="5" t="s">
        <v>38</v>
      </c>
      <c r="C23" s="1">
        <v>31</v>
      </c>
      <c r="D23" s="1">
        <v>6</v>
      </c>
      <c r="E23" s="16">
        <f t="shared" si="6"/>
        <v>37</v>
      </c>
      <c r="F23" s="16">
        <f t="shared" si="7"/>
        <v>37</v>
      </c>
      <c r="G23" s="16">
        <f t="shared" si="8"/>
        <v>1</v>
      </c>
      <c r="K23" s="1" t="s">
        <v>24</v>
      </c>
      <c r="NH23" s="6"/>
    </row>
    <row r="24" spans="2:372">
      <c r="B24" s="5" t="s">
        <v>39</v>
      </c>
      <c r="C24" s="1">
        <v>4</v>
      </c>
      <c r="D24" s="1">
        <v>7</v>
      </c>
      <c r="E24" s="16">
        <f t="shared" si="6"/>
        <v>11</v>
      </c>
      <c r="F24" s="16">
        <f t="shared" si="7"/>
        <v>7</v>
      </c>
      <c r="G24" s="16">
        <f t="shared" si="8"/>
        <v>0</v>
      </c>
      <c r="H24" s="1" t="s">
        <v>23</v>
      </c>
      <c r="I24" s="1" t="s">
        <v>23</v>
      </c>
      <c r="J24" s="1" t="s">
        <v>23</v>
      </c>
      <c r="K24" s="1" t="s">
        <v>23</v>
      </c>
      <c r="NH24" s="6"/>
    </row>
    <row r="25" spans="2:372">
      <c r="B25" s="5" t="s">
        <v>40</v>
      </c>
      <c r="C25" s="1">
        <v>21</v>
      </c>
      <c r="D25" s="1">
        <v>0</v>
      </c>
      <c r="E25" s="16">
        <f t="shared" si="6"/>
        <v>21</v>
      </c>
      <c r="F25" s="16">
        <f t="shared" si="7"/>
        <v>21</v>
      </c>
      <c r="G25" s="16">
        <f t="shared" si="8"/>
        <v>1</v>
      </c>
      <c r="H25" s="1" t="s">
        <v>24</v>
      </c>
      <c r="NH25" s="6"/>
    </row>
    <row r="26" spans="2:372">
      <c r="B26" s="5" t="s">
        <v>41</v>
      </c>
      <c r="C26" s="1">
        <v>30</v>
      </c>
      <c r="D26" s="1">
        <v>0</v>
      </c>
      <c r="E26" s="16">
        <f t="shared" si="6"/>
        <v>30</v>
      </c>
      <c r="F26" s="16">
        <f t="shared" si="7"/>
        <v>30</v>
      </c>
      <c r="G26" s="16">
        <f t="shared" si="8"/>
        <v>1</v>
      </c>
      <c r="I26" s="1" t="s">
        <v>24</v>
      </c>
      <c r="NH26" s="6"/>
    </row>
    <row r="27" spans="2:372">
      <c r="B27" s="5" t="s">
        <v>42</v>
      </c>
      <c r="C27" s="1">
        <v>30</v>
      </c>
      <c r="D27" s="1">
        <v>6</v>
      </c>
      <c r="E27" s="16">
        <f t="shared" si="6"/>
        <v>36</v>
      </c>
      <c r="F27" s="16">
        <f t="shared" si="7"/>
        <v>36</v>
      </c>
      <c r="G27" s="16">
        <f t="shared" si="8"/>
        <v>0</v>
      </c>
      <c r="NH27" s="6"/>
    </row>
    <row r="28" spans="2:372">
      <c r="B28" s="5" t="s">
        <v>43</v>
      </c>
      <c r="C28" s="1">
        <v>26</v>
      </c>
      <c r="D28" s="1">
        <v>4</v>
      </c>
      <c r="E28" s="16">
        <f t="shared" si="6"/>
        <v>30</v>
      </c>
      <c r="F28" s="16">
        <f t="shared" si="7"/>
        <v>29</v>
      </c>
      <c r="G28" s="16">
        <f t="shared" si="8"/>
        <v>0</v>
      </c>
      <c r="I28" s="1" t="s">
        <v>23</v>
      </c>
      <c r="NH28" s="6"/>
    </row>
    <row r="29" spans="2:372" ht="19.5">
      <c r="B29" s="5" t="s">
        <v>44</v>
      </c>
      <c r="C29" s="1">
        <v>21</v>
      </c>
      <c r="D29" s="1">
        <v>0</v>
      </c>
      <c r="E29" s="16">
        <f t="shared" si="6"/>
        <v>21</v>
      </c>
      <c r="F29" s="16">
        <f t="shared" si="7"/>
        <v>21</v>
      </c>
      <c r="G29" s="16">
        <f t="shared" si="8"/>
        <v>0</v>
      </c>
      <c r="I29" s="7"/>
      <c r="NH29" s="6"/>
    </row>
    <row r="30" spans="2:372" ht="19.5">
      <c r="B30" s="5" t="s">
        <v>45</v>
      </c>
      <c r="C30" s="1">
        <v>31</v>
      </c>
      <c r="D30" s="1">
        <v>0</v>
      </c>
      <c r="E30" s="16">
        <f t="shared" si="6"/>
        <v>31</v>
      </c>
      <c r="F30" s="16">
        <f t="shared" si="7"/>
        <v>29</v>
      </c>
      <c r="G30" s="16">
        <f t="shared" si="8"/>
        <v>0</v>
      </c>
      <c r="J30" s="7"/>
      <c r="K30" s="1" t="s">
        <v>23</v>
      </c>
      <c r="L30" s="1" t="s">
        <v>23</v>
      </c>
      <c r="NH30" s="6"/>
    </row>
    <row r="31" spans="2:372">
      <c r="B31" s="5" t="s">
        <v>46</v>
      </c>
      <c r="C31" s="1">
        <v>4</v>
      </c>
      <c r="D31" s="1">
        <v>0</v>
      </c>
      <c r="E31" s="16">
        <f t="shared" si="6"/>
        <v>4</v>
      </c>
      <c r="F31" s="16">
        <f t="shared" si="7"/>
        <v>4</v>
      </c>
      <c r="G31" s="16">
        <f t="shared" si="8"/>
        <v>1</v>
      </c>
      <c r="L31" s="1" t="s">
        <v>24</v>
      </c>
      <c r="NH31" s="6"/>
    </row>
    <row r="32" spans="2:372" ht="18" thickBot="1">
      <c r="B32" s="8" t="s">
        <v>47</v>
      </c>
      <c r="C32" s="9">
        <v>21</v>
      </c>
      <c r="D32" s="9">
        <v>0</v>
      </c>
      <c r="E32" s="27">
        <f t="shared" si="6"/>
        <v>21</v>
      </c>
      <c r="F32" s="27">
        <f t="shared" si="7"/>
        <v>21</v>
      </c>
      <c r="G32" s="27">
        <f t="shared" si="8"/>
        <v>0</v>
      </c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9"/>
      <c r="CC32" s="9"/>
      <c r="CD32" s="9"/>
      <c r="CE32" s="9"/>
      <c r="CF32" s="9"/>
      <c r="CG32" s="9"/>
      <c r="CH32" s="9"/>
      <c r="CI32" s="9"/>
      <c r="CJ32" s="9"/>
      <c r="CK32" s="9"/>
      <c r="CL32" s="9"/>
      <c r="CM32" s="9"/>
      <c r="CN32" s="9"/>
      <c r="CO32" s="9"/>
      <c r="CP32" s="9"/>
      <c r="CQ32" s="9"/>
      <c r="CR32" s="9"/>
      <c r="CS32" s="9"/>
      <c r="CT32" s="9"/>
      <c r="CU32" s="9"/>
      <c r="CV32" s="9"/>
      <c r="CW32" s="9"/>
      <c r="CX32" s="9"/>
      <c r="CY32" s="9"/>
      <c r="CZ32" s="9"/>
      <c r="DA32" s="9"/>
      <c r="DB32" s="9"/>
      <c r="DC32" s="9"/>
      <c r="DD32" s="9"/>
      <c r="DE32" s="9"/>
      <c r="DF32" s="9"/>
      <c r="DG32" s="9"/>
      <c r="DH32" s="9"/>
      <c r="DI32" s="9"/>
      <c r="DJ32" s="9"/>
      <c r="DK32" s="9"/>
      <c r="DL32" s="9"/>
      <c r="DM32" s="9"/>
      <c r="DN32" s="9"/>
      <c r="DO32" s="9"/>
      <c r="DP32" s="9"/>
      <c r="DQ32" s="9"/>
      <c r="DR32" s="9"/>
      <c r="DS32" s="9"/>
      <c r="DT32" s="9"/>
      <c r="DU32" s="9"/>
      <c r="DV32" s="9"/>
      <c r="DW32" s="9"/>
      <c r="DX32" s="9"/>
      <c r="DY32" s="9"/>
      <c r="DZ32" s="9"/>
      <c r="EA32" s="9"/>
      <c r="EB32" s="9"/>
      <c r="EC32" s="9"/>
      <c r="ED32" s="9"/>
      <c r="EE32" s="9"/>
      <c r="EF32" s="9"/>
      <c r="EG32" s="9"/>
      <c r="EH32" s="9"/>
      <c r="EI32" s="9"/>
      <c r="EJ32" s="9"/>
      <c r="EK32" s="9"/>
      <c r="EL32" s="9"/>
      <c r="EM32" s="9"/>
      <c r="EN32" s="9"/>
      <c r="EO32" s="9"/>
      <c r="EP32" s="9"/>
      <c r="EQ32" s="9"/>
      <c r="ER32" s="9"/>
      <c r="ES32" s="9"/>
      <c r="ET32" s="9"/>
      <c r="EU32" s="9"/>
      <c r="EV32" s="9"/>
      <c r="EW32" s="9"/>
      <c r="EX32" s="9"/>
      <c r="EY32" s="9"/>
      <c r="EZ32" s="9"/>
      <c r="FA32" s="9"/>
      <c r="FB32" s="9"/>
      <c r="FC32" s="9"/>
      <c r="FD32" s="9"/>
      <c r="FE32" s="9"/>
      <c r="FF32" s="9"/>
      <c r="FG32" s="9"/>
      <c r="FH32" s="9"/>
      <c r="FI32" s="9"/>
      <c r="FJ32" s="9"/>
      <c r="FK32" s="9"/>
      <c r="FL32" s="9"/>
      <c r="FM32" s="9"/>
      <c r="FN32" s="9"/>
      <c r="FO32" s="9"/>
      <c r="FP32" s="9"/>
      <c r="FQ32" s="9"/>
      <c r="FR32" s="9"/>
      <c r="FS32" s="9"/>
      <c r="FT32" s="9"/>
      <c r="FU32" s="9"/>
      <c r="FV32" s="9"/>
      <c r="FW32" s="9"/>
      <c r="FX32" s="9"/>
      <c r="FY32" s="9"/>
      <c r="FZ32" s="9"/>
      <c r="GA32" s="9"/>
      <c r="GB32" s="9"/>
      <c r="GC32" s="9"/>
      <c r="GD32" s="9"/>
      <c r="GE32" s="9"/>
      <c r="GF32" s="9"/>
      <c r="GG32" s="9"/>
      <c r="GH32" s="9"/>
      <c r="GI32" s="9"/>
      <c r="GJ32" s="9"/>
      <c r="GK32" s="9"/>
      <c r="GL32" s="9"/>
      <c r="GM32" s="9"/>
      <c r="GN32" s="9"/>
      <c r="GO32" s="9"/>
      <c r="GP32" s="9"/>
      <c r="GQ32" s="9"/>
      <c r="GR32" s="9"/>
      <c r="GS32" s="9"/>
      <c r="GT32" s="9"/>
      <c r="GU32" s="9"/>
      <c r="GV32" s="9"/>
      <c r="GW32" s="9"/>
      <c r="GX32" s="9"/>
      <c r="GY32" s="9"/>
      <c r="GZ32" s="9"/>
      <c r="HA32" s="9"/>
      <c r="HB32" s="9"/>
      <c r="HC32" s="9"/>
      <c r="HD32" s="9"/>
      <c r="HE32" s="9"/>
      <c r="HF32" s="9"/>
      <c r="HG32" s="9"/>
      <c r="HH32" s="9"/>
      <c r="HI32" s="9"/>
      <c r="HJ32" s="9"/>
      <c r="HK32" s="9"/>
      <c r="HL32" s="9"/>
      <c r="HM32" s="9"/>
      <c r="HN32" s="9"/>
      <c r="HO32" s="9"/>
      <c r="HP32" s="9"/>
      <c r="HQ32" s="9"/>
      <c r="HR32" s="9"/>
      <c r="HS32" s="9"/>
      <c r="HT32" s="9"/>
      <c r="HU32" s="9"/>
      <c r="HV32" s="9"/>
      <c r="HW32" s="9"/>
      <c r="HX32" s="9"/>
      <c r="HY32" s="9"/>
      <c r="HZ32" s="9"/>
      <c r="IA32" s="9"/>
      <c r="IB32" s="9"/>
      <c r="IC32" s="9"/>
      <c r="ID32" s="9"/>
      <c r="IE32" s="9"/>
      <c r="IF32" s="9"/>
      <c r="IG32" s="9"/>
      <c r="IH32" s="9"/>
      <c r="II32" s="9"/>
      <c r="IJ32" s="9"/>
      <c r="IK32" s="9"/>
      <c r="IL32" s="9"/>
      <c r="IM32" s="9"/>
      <c r="IN32" s="9"/>
      <c r="IO32" s="9"/>
      <c r="IP32" s="9"/>
      <c r="IQ32" s="9"/>
      <c r="IR32" s="9"/>
      <c r="IS32" s="9"/>
      <c r="IT32" s="9"/>
      <c r="IU32" s="9"/>
      <c r="IV32" s="9"/>
      <c r="IW32" s="9"/>
      <c r="IX32" s="9"/>
      <c r="IY32" s="9"/>
      <c r="IZ32" s="9"/>
      <c r="JA32" s="9"/>
      <c r="JB32" s="9"/>
      <c r="JC32" s="9"/>
      <c r="JD32" s="9"/>
      <c r="JE32" s="9"/>
      <c r="JF32" s="9"/>
      <c r="JG32" s="9"/>
      <c r="JH32" s="9"/>
      <c r="JI32" s="9"/>
      <c r="JJ32" s="9"/>
      <c r="JK32" s="9"/>
      <c r="JL32" s="9"/>
      <c r="JM32" s="9"/>
      <c r="JN32" s="9"/>
      <c r="JO32" s="9"/>
      <c r="JP32" s="9"/>
      <c r="JQ32" s="9"/>
      <c r="JR32" s="9"/>
      <c r="JS32" s="9"/>
      <c r="JT32" s="9"/>
      <c r="JU32" s="9"/>
      <c r="JV32" s="9"/>
      <c r="JW32" s="9"/>
      <c r="JX32" s="9"/>
      <c r="JY32" s="9"/>
      <c r="JZ32" s="9"/>
      <c r="KA32" s="9"/>
      <c r="KB32" s="9"/>
      <c r="KC32" s="9"/>
      <c r="KD32" s="9"/>
      <c r="KE32" s="9"/>
      <c r="KF32" s="9"/>
      <c r="KG32" s="9"/>
      <c r="KH32" s="9"/>
      <c r="KI32" s="9"/>
      <c r="KJ32" s="9"/>
      <c r="KK32" s="9"/>
      <c r="KL32" s="9"/>
      <c r="KM32" s="9"/>
      <c r="KN32" s="9"/>
      <c r="KO32" s="9"/>
      <c r="KP32" s="9"/>
      <c r="KQ32" s="9"/>
      <c r="KR32" s="9"/>
      <c r="KS32" s="9"/>
      <c r="KT32" s="9"/>
      <c r="KU32" s="9"/>
      <c r="KV32" s="9"/>
      <c r="KW32" s="9"/>
      <c r="KX32" s="9"/>
      <c r="KY32" s="9"/>
      <c r="KZ32" s="9"/>
      <c r="LA32" s="9"/>
      <c r="LB32" s="9"/>
      <c r="LC32" s="9"/>
      <c r="LD32" s="9"/>
      <c r="LE32" s="9"/>
      <c r="LF32" s="9"/>
      <c r="LG32" s="9"/>
      <c r="LH32" s="9"/>
      <c r="LI32" s="9"/>
      <c r="LJ32" s="9"/>
      <c r="LK32" s="9"/>
      <c r="LL32" s="9"/>
      <c r="LM32" s="9"/>
      <c r="LN32" s="9"/>
      <c r="LO32" s="9"/>
      <c r="LP32" s="9"/>
      <c r="LQ32" s="9"/>
      <c r="LR32" s="9"/>
      <c r="LS32" s="9"/>
      <c r="LT32" s="9"/>
      <c r="LU32" s="9"/>
      <c r="LV32" s="9"/>
      <c r="LW32" s="9"/>
      <c r="LX32" s="9"/>
      <c r="LY32" s="9"/>
      <c r="LZ32" s="9"/>
      <c r="MA32" s="9"/>
      <c r="MB32" s="9"/>
      <c r="MC32" s="9"/>
      <c r="MD32" s="9"/>
      <c r="ME32" s="9"/>
      <c r="MF32" s="9"/>
      <c r="MG32" s="9"/>
      <c r="MH32" s="9"/>
      <c r="MI32" s="9"/>
      <c r="MJ32" s="9"/>
      <c r="MK32" s="9"/>
      <c r="ML32" s="9"/>
      <c r="MM32" s="9"/>
      <c r="MN32" s="9"/>
      <c r="MO32" s="9"/>
      <c r="MP32" s="9"/>
      <c r="MQ32" s="9"/>
      <c r="MR32" s="9"/>
      <c r="MS32" s="9"/>
      <c r="MT32" s="9"/>
      <c r="MU32" s="9"/>
      <c r="MV32" s="9"/>
      <c r="MW32" s="9"/>
      <c r="MX32" s="9"/>
      <c r="MY32" s="9"/>
      <c r="MZ32" s="9"/>
      <c r="NA32" s="9"/>
      <c r="NB32" s="9"/>
      <c r="NC32" s="9"/>
      <c r="ND32" s="9"/>
      <c r="NE32" s="9"/>
      <c r="NF32" s="9"/>
      <c r="NG32" s="9"/>
      <c r="NH32" s="10"/>
    </row>
    <row r="42" spans="5:12">
      <c r="E42" s="28" t="str">
        <f>HYPERLINK("https://www.papershift.com/","Powered by © Papershift.com")</f>
        <v>Powered by © Papershift.com</v>
      </c>
    </row>
    <row r="45" spans="5:12">
      <c r="L45" s="11"/>
    </row>
  </sheetData>
  <sheetProtection algorithmName="SHA-512" hashValue="sjAgvEz5/Dfv/Xlxe5QAc7noQdhLlpnTVgOqwBUqgvXO0bSR9ZPo3HmjdmjEYdI7f0P4dnAZVQJtVuFP5iBGDQ==" saltValue="eTdz9GWW0xIeLJDENdMYjg==" spinCount="100000" sheet="1" scenarios="1" formatCells="0" formatColumns="0" formatRows="0" insertColumns="0" insertRows="0" insertHyperlinks="0" deleteColumns="0" deleteRows="0" selectLockedCells="1" sort="0" autoFilter="0"/>
  <mergeCells count="7">
    <mergeCell ref="B10:C10"/>
    <mergeCell ref="B2:G4"/>
    <mergeCell ref="H2:NH4"/>
    <mergeCell ref="B8:C8"/>
    <mergeCell ref="B9:C9"/>
    <mergeCell ref="B6:C6"/>
    <mergeCell ref="B7:C7"/>
  </mergeCells>
  <phoneticPr fontId="11" type="noConversion"/>
  <conditionalFormatting sqref="H12:NH32">
    <cfRule type="containsText" dxfId="3" priority="13" operator="containsText" text="k">
      <formula>NOT(ISERROR(SEARCH("k",H12)))</formula>
    </cfRule>
    <cfRule type="containsText" dxfId="2" priority="14" operator="containsText" text="u">
      <formula>NOT(ISERROR(SEARCH("u",H12)))</formula>
    </cfRule>
    <cfRule type="expression" dxfId="1" priority="15">
      <formula>WEEKDAY(H$12,2)&gt;=6</formula>
    </cfRule>
  </conditionalFormatting>
  <conditionalFormatting sqref="F13:F32">
    <cfRule type="cellIs" dxfId="0" priority="1" operator="lessThan">
      <formula>1</formula>
    </cfRule>
  </conditionalFormatting>
  <dataValidations count="2">
    <dataValidation type="list" allowBlank="1" showInputMessage="1" showErrorMessage="1" sqref="F6" xr:uid="{1CFABC35-EFBA-514D-A1F2-03210F4CC063}">
      <formula1>$NS$5:$NS$16</formula1>
    </dataValidation>
    <dataValidation type="list" allowBlank="1" showInputMessage="1" showErrorMessage="1" sqref="F7" xr:uid="{35D3403B-F7C5-8E42-94E4-043319E650EE}">
      <formula1>$NR$5:$NR$16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/>
  <cp:revision/>
  <dcterms:created xsi:type="dcterms:W3CDTF">2022-07-07T09:07:44Z</dcterms:created>
  <dcterms:modified xsi:type="dcterms:W3CDTF">2024-01-19T00:31:59Z</dcterms:modified>
  <cp:category/>
  <cp:contentStatus/>
</cp:coreProperties>
</file>